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208"/>
  </bookViews>
  <sheets>
    <sheet name="2023" sheetId="2" r:id="rId1"/>
    <sheet name="2024" sheetId="1" r:id="rId2"/>
    <sheet name="Лист1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2" l="1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<sst xmlns="http://schemas.openxmlformats.org/spreadsheetml/2006/main" count="760" uniqueCount="315">
  <si>
    <t xml:space="preserve">Аудан </t>
  </si>
  <si>
    <t>Бала бақша аты</t>
  </si>
  <si>
    <t>БСН</t>
  </si>
  <si>
    <t xml:space="preserve">Білім алушының аты-жөні </t>
  </si>
  <si>
    <t>Қазығұрт ауданы</t>
  </si>
  <si>
    <t>Түркістан облысы, Қазығұрт ауданының білім бөлімінің  ЖШС "Перизат-І" бөбекжай-балабақшасының  мемлекеттік коммуналдық қазыналық кәсіпорны</t>
  </si>
  <si>
    <t xml:space="preserve">Қазығұрт </t>
  </si>
  <si>
    <t>ӘБІЛБЕК</t>
  </si>
  <si>
    <t>ХАДИША</t>
  </si>
  <si>
    <t>САМАТҚЫЗЫ</t>
  </si>
  <si>
    <t>ТАЛАНТ</t>
  </si>
  <si>
    <t>АҚЕРКЕ</t>
  </si>
  <si>
    <t>ТАЛАПҚЫЗЫ</t>
  </si>
  <si>
    <t>ӘБДУАХАП</t>
  </si>
  <si>
    <t>ГҮЛЗИЯ</t>
  </si>
  <si>
    <t>ЗИАТҚЫЗЫ</t>
  </si>
  <si>
    <t>АСҚАР</t>
  </si>
  <si>
    <t>МЫРЗАХМЕТ</t>
  </si>
  <si>
    <t>ӘБИІРБЕКҰЛЫ</t>
  </si>
  <si>
    <t>НАРТАЙ</t>
  </si>
  <si>
    <t>АЛИАКБАР</t>
  </si>
  <si>
    <t>НҰРДОСҰЛЫ</t>
  </si>
  <si>
    <t>КУАНДЫК</t>
  </si>
  <si>
    <t>АЛИНҰР</t>
  </si>
  <si>
    <t>САГЫНГАЛИҰЛЫ</t>
  </si>
  <si>
    <t>ИСМАИЛ</t>
  </si>
  <si>
    <t>АЙНАЗ</t>
  </si>
  <si>
    <t>ЫҚЫЛАСҚЫЗЫ</t>
  </si>
  <si>
    <t>АБИБУЛЛА</t>
  </si>
  <si>
    <t>ЖАСМИН</t>
  </si>
  <si>
    <t>АСЫЛХАНҚЫЗЫ</t>
  </si>
  <si>
    <t>ЕЛИКБАЙ</t>
  </si>
  <si>
    <t>ІҢКӘР</t>
  </si>
  <si>
    <t>НУРХАНҚЫЗЫ</t>
  </si>
  <si>
    <t>АБДИЖАППАР</t>
  </si>
  <si>
    <t>НҰРЫМ</t>
  </si>
  <si>
    <t>ЖЕНИСҰЛЫ</t>
  </si>
  <si>
    <t>АБСЕТ</t>
  </si>
  <si>
    <t>АЯНА</t>
  </si>
  <si>
    <t>ДАРХАНҚЫЗЫ</t>
  </si>
  <si>
    <t>БАЗАРБАЙ</t>
  </si>
  <si>
    <t>ЖАНҰЗАҚ</t>
  </si>
  <si>
    <t>ЕРКИН</t>
  </si>
  <si>
    <t>АЯЛА</t>
  </si>
  <si>
    <t>САПАРХАНҚЫЗЫ</t>
  </si>
  <si>
    <t>НУРИДДИН</t>
  </si>
  <si>
    <t>МАРИЯМ</t>
  </si>
  <si>
    <t>ЕРКЕЖАНҚЫЗЫ</t>
  </si>
  <si>
    <t>КАРАБЕК</t>
  </si>
  <si>
    <t>СЕЙІЛХАН</t>
  </si>
  <si>
    <t>РАЯНА</t>
  </si>
  <si>
    <t>НӘДІРХАНҚЫЗЫ</t>
  </si>
  <si>
    <t>ҚАЙРАТБЕК</t>
  </si>
  <si>
    <t>АЙЫМ</t>
  </si>
  <si>
    <t>АЗАМАТҚЫЗЫ</t>
  </si>
  <si>
    <t>УРИСБАЙ</t>
  </si>
  <si>
    <t>ЕРЗАТ</t>
  </si>
  <si>
    <t>ЫБЫРАЙҰЛЫ</t>
  </si>
  <si>
    <t>ПЕРНЕҚҰЛ</t>
  </si>
  <si>
    <t>ХАНШАЙЫМ</t>
  </si>
  <si>
    <t>НҰРБЕКҚЫЗЫ</t>
  </si>
  <si>
    <t>ЕРБОСЫН</t>
  </si>
  <si>
    <t>НҰРАЙЫМ</t>
  </si>
  <si>
    <t>НҰРБОЛСЫНҚЫЗЫ</t>
  </si>
  <si>
    <t>БАЛҚЫБЕК</t>
  </si>
  <si>
    <t>НУРЖАНҚЫЗЫ</t>
  </si>
  <si>
    <t>ШАЛКАР</t>
  </si>
  <si>
    <t>ЕЛДАР</t>
  </si>
  <si>
    <t>ДАНИЯРҰЛЫ</t>
  </si>
  <si>
    <t>СЕЙДРАХЫМ</t>
  </si>
  <si>
    <t>АЙЗЕРЕ</t>
  </si>
  <si>
    <t>ЕРКЕГАЛИҚЫЗЫ</t>
  </si>
  <si>
    <t>ӘСЕМ</t>
  </si>
  <si>
    <t>НУРЛАНҚЫЗЫ</t>
  </si>
  <si>
    <t>ТЕМІРБАЙ</t>
  </si>
  <si>
    <t>АЙСҰЛТАН</t>
  </si>
  <si>
    <t>НАУРЫЗҰЛЫ</t>
  </si>
  <si>
    <t>ҚАЗЫБЕК</t>
  </si>
  <si>
    <t>САЛАУАТ</t>
  </si>
  <si>
    <t>ЖАҚСЫЛЫҚҰЛЫ</t>
  </si>
  <si>
    <t>ЕГІЗБЕК</t>
  </si>
  <si>
    <t>ЗЕРЕ</t>
  </si>
  <si>
    <t>НҰРБОЛҚЫЗЫ</t>
  </si>
  <si>
    <t>ТУЛЕНДІ</t>
  </si>
  <si>
    <t>РАЙЫМБЕК</t>
  </si>
  <si>
    <t>ЕРБОЛАТҰЛЫ</t>
  </si>
  <si>
    <t>УСКЕНБАЙ</t>
  </si>
  <si>
    <t>АЙКӨРКЕМ</t>
  </si>
  <si>
    <t>АДИЛЖАНҚЫЗЫ</t>
  </si>
  <si>
    <t>СЕЙДАХАН</t>
  </si>
  <si>
    <t>БАҒЫМ</t>
  </si>
  <si>
    <t>АЙБЕКҚЫЗЫ</t>
  </si>
  <si>
    <t>ЕСИРКЕП</t>
  </si>
  <si>
    <t>ГҮЛСЕЗІМ</t>
  </si>
  <si>
    <t>АЙМАН</t>
  </si>
  <si>
    <t>САЯТҚЫЗЫ</t>
  </si>
  <si>
    <t>ШОЛПАН</t>
  </si>
  <si>
    <t>ҚАЗБЕК</t>
  </si>
  <si>
    <t>ШҰҒЫЛА</t>
  </si>
  <si>
    <t>НҰРДАУЛЕТҚЫЗЫ</t>
  </si>
  <si>
    <t>ҰЛБОСЫН</t>
  </si>
  <si>
    <t>ТУРЖАНОВ</t>
  </si>
  <si>
    <t>ИЛИЯС</t>
  </si>
  <si>
    <t>АЛИЖАНҰЛЫ</t>
  </si>
  <si>
    <t>ЗИЯТБЕК</t>
  </si>
  <si>
    <t>АЙЫМЖАН</t>
  </si>
  <si>
    <t>АБИЛАХАТҚЫЗЫ</t>
  </si>
  <si>
    <t>ЖАНЫСБЕК</t>
  </si>
  <si>
    <t>ИНАБАТ</t>
  </si>
  <si>
    <t>ҒАНИҚЫЗЫ</t>
  </si>
  <si>
    <t>ҚАНАТ</t>
  </si>
  <si>
    <t>НҮРКЕНҚЫЗЫ</t>
  </si>
  <si>
    <t>АСКАР</t>
  </si>
  <si>
    <t>ЕРКЕБУЛАНҚЫЗЫ</t>
  </si>
  <si>
    <t>ЕРЕЖЕПБАЙ</t>
  </si>
  <si>
    <t>АЛИХАН</t>
  </si>
  <si>
    <t>САПАРЖАНҰЛЫ</t>
  </si>
  <si>
    <t>НҰРТІЛЕУ</t>
  </si>
  <si>
    <t>ЕРКЕБУЛАНҰЛЫ</t>
  </si>
  <si>
    <t>КОРЖАУБАЙ</t>
  </si>
  <si>
    <t>НҰРСЫЙЛА</t>
  </si>
  <si>
    <t>МАРАТҚЫЗЫ</t>
  </si>
  <si>
    <t>АРТЫҚ</t>
  </si>
  <si>
    <t>НҰРИСЛАМ</t>
  </si>
  <si>
    <t>НҰРСҰЛТАНҰЛЫ</t>
  </si>
  <si>
    <t>ФАЙЗУЛЛА</t>
  </si>
  <si>
    <t>МЕДИНА</t>
  </si>
  <si>
    <t>ОРАЗБЕКҚЫЗЫ</t>
  </si>
  <si>
    <t>БАҚАДЫР</t>
  </si>
  <si>
    <t>ОМАР</t>
  </si>
  <si>
    <t>БЕГЕЖАН</t>
  </si>
  <si>
    <t>ШЫҢҒЫСХАН</t>
  </si>
  <si>
    <t>НҰРТАЗАҰЛЫ</t>
  </si>
  <si>
    <t>ЖОЛДЫБАЙ</t>
  </si>
  <si>
    <t>САҒАДАТ</t>
  </si>
  <si>
    <t>НҰРБОЛАТҰЛЫ</t>
  </si>
  <si>
    <t>АЙАТ</t>
  </si>
  <si>
    <t>ЗИАТҰЛЫ</t>
  </si>
  <si>
    <t>МӘРИЯМ</t>
  </si>
  <si>
    <t>МҰСА</t>
  </si>
  <si>
    <t>ТАГАЙ</t>
  </si>
  <si>
    <t>НУРИМАН</t>
  </si>
  <si>
    <t>ГАЛЫМЖАНҰЛЫ</t>
  </si>
  <si>
    <t>ДАУЛЕТ</t>
  </si>
  <si>
    <t>ЖАНТӨРЕ</t>
  </si>
  <si>
    <t>АСЫЛБЕКҰЛЫ</t>
  </si>
  <si>
    <t>МЕЙРБЕКҰЛЫ</t>
  </si>
  <si>
    <t>АЙТҚҰЛ</t>
  </si>
  <si>
    <t>АЙЛИН</t>
  </si>
  <si>
    <t>ДАУЛЕТКЕРЕЙҚЫЗЫ</t>
  </si>
  <si>
    <t>БАХАДИР</t>
  </si>
  <si>
    <t>ҚАЗЫНА</t>
  </si>
  <si>
    <t>РАХЫМБЕРДИҚЫЗЫ</t>
  </si>
  <si>
    <t>БАЛТА</t>
  </si>
  <si>
    <t>ДАРИЯ</t>
  </si>
  <si>
    <t>ТАНСЫҚБАЙҚЫЗЫ</t>
  </si>
  <si>
    <t>БЕРІКБАЙ</t>
  </si>
  <si>
    <t>БАҚЖАНҚЫЗЫ</t>
  </si>
  <si>
    <t>ЖАНАТ</t>
  </si>
  <si>
    <t>КУАТҰЛЫ</t>
  </si>
  <si>
    <t>ИСАБЕК</t>
  </si>
  <si>
    <t>ЕРКІН</t>
  </si>
  <si>
    <t>ТҰРАБЕКҰЛЫ</t>
  </si>
  <si>
    <t>МЫРЗАБЕК</t>
  </si>
  <si>
    <t>ХАНСҰЛТАН</t>
  </si>
  <si>
    <t>ЛЕСБЕКҰЛЫ</t>
  </si>
  <si>
    <t>СЕРІКБАЙ</t>
  </si>
  <si>
    <t>ОРАЗКЕЛДІ</t>
  </si>
  <si>
    <t>ЖОМАРТҰЛЫ</t>
  </si>
  <si>
    <t>СРАИЛ</t>
  </si>
  <si>
    <t>БЕКАРЫС</t>
  </si>
  <si>
    <t>ЖАНДОСҰЛЫ</t>
  </si>
  <si>
    <t>БУЛЕБАЙ</t>
  </si>
  <si>
    <t>ЕРСҰЛТАН</t>
  </si>
  <si>
    <t>БАГДАУЛЕТҰЛЫ</t>
  </si>
  <si>
    <t>ОЛЖАБАЙ</t>
  </si>
  <si>
    <t>ЖАНЫБЕКҚЫЗЫ</t>
  </si>
  <si>
    <t>ТЕМИРБАЙ</t>
  </si>
  <si>
    <t>ЕРАСЫЛ</t>
  </si>
  <si>
    <t>ЖАДИГЕРҰЛЫ</t>
  </si>
  <si>
    <t>АСАБАЙ</t>
  </si>
  <si>
    <t>ДИНАРА</t>
  </si>
  <si>
    <t>ЕРГЕШ</t>
  </si>
  <si>
    <t>МАХАМБЕТ</t>
  </si>
  <si>
    <t>АДИЛЕТҰЛЫ</t>
  </si>
  <si>
    <t>САЙЛЫБАЙ</t>
  </si>
  <si>
    <t>АРМАН</t>
  </si>
  <si>
    <t>ЕРКЕҒАЛИҰЛЫ</t>
  </si>
  <si>
    <t>МАРАТ</t>
  </si>
  <si>
    <t>АСЫЛАЙЫМ</t>
  </si>
  <si>
    <t>АЛИБЕКҚЫЗЫ</t>
  </si>
  <si>
    <t>АХМЕТ</t>
  </si>
  <si>
    <t>ТИМУРҚЫЗЫ</t>
  </si>
  <si>
    <t>АЙДАР</t>
  </si>
  <si>
    <t>НҰРТІЛЕК</t>
  </si>
  <si>
    <t>НАМАЗБАЙҰЛЫ</t>
  </si>
  <si>
    <t>СӘБИНА</t>
  </si>
  <si>
    <t>САГЫНГАЛИҚЫЗЫ</t>
  </si>
  <si>
    <t xml:space="preserve">Тіркелген күні </t>
  </si>
  <si>
    <t>02.09.2024 жыл</t>
  </si>
  <si>
    <t>24.082023</t>
  </si>
  <si>
    <t>ӨМІРСЕРІК</t>
  </si>
  <si>
    <t>АМИНА</t>
  </si>
  <si>
    <t>НҰРЖІГІТҚЫЗЫ</t>
  </si>
  <si>
    <t>ПЕРНЕБАЙ</t>
  </si>
  <si>
    <t>ЕРДӘУЛЕТ</t>
  </si>
  <si>
    <t>ТАЛГАТҰЛЫ</t>
  </si>
  <si>
    <t>АЙБИКЕ</t>
  </si>
  <si>
    <t>НАУРЫЗБАЙҚЫЗЫ</t>
  </si>
  <si>
    <t>НУРСЕИТ</t>
  </si>
  <si>
    <t>БАГЛАНҚЫЗЫ</t>
  </si>
  <si>
    <t>ҚЫДЫРӘЛІ</t>
  </si>
  <si>
    <t>ҚАРАҚАТ</t>
  </si>
  <si>
    <t>ДОСЖАНҚЫЗЫ</t>
  </si>
  <si>
    <t>СУГИРАЛИЕВА</t>
  </si>
  <si>
    <t>АЛИНА</t>
  </si>
  <si>
    <t>ТУРЕХАН</t>
  </si>
  <si>
    <t>ЖАНАСЫЛ</t>
  </si>
  <si>
    <t>АСИЛХАНҰЛЫ</t>
  </si>
  <si>
    <t>ТАЙБЕК</t>
  </si>
  <si>
    <t>СЫРЫМ</t>
  </si>
  <si>
    <t>ЕРСИНҰЛЫ</t>
  </si>
  <si>
    <t>АБЗЕЛБЕК</t>
  </si>
  <si>
    <t>БЕКЕТ</t>
  </si>
  <si>
    <t>МЕЙРМАНҰЛЫ</t>
  </si>
  <si>
    <t>ТОЛЫБАЙ</t>
  </si>
  <si>
    <t>АЛЬБИНА</t>
  </si>
  <si>
    <t>АСКАРҚЫЗЫ</t>
  </si>
  <si>
    <t>ДАНИЯР</t>
  </si>
  <si>
    <t>АСЕЛ</t>
  </si>
  <si>
    <t>РАХЫМЖАНҚЫЗЫ</t>
  </si>
  <si>
    <t>АҒАБЕК</t>
  </si>
  <si>
    <t>ОҢАЛБЕКҰЛЫ</t>
  </si>
  <si>
    <t>АБДИХАИМ</t>
  </si>
  <si>
    <t>МУСАБЕКҚЫЗЫ</t>
  </si>
  <si>
    <t>ҒАЛЫМЖАН</t>
  </si>
  <si>
    <t>НҰРБЕРГЕН</t>
  </si>
  <si>
    <t>БАҚДӘУЛЕТҰЛЫ</t>
  </si>
  <si>
    <t>НҰРСЕИТ</t>
  </si>
  <si>
    <t>ЛАШЫН</t>
  </si>
  <si>
    <t>КӨПЖАНҚЫЗЫ</t>
  </si>
  <si>
    <t>АЗИЗХАН</t>
  </si>
  <si>
    <t>СЕРІКҰЛЫ</t>
  </si>
  <si>
    <t>САТЫПАЛДЫ</t>
  </si>
  <si>
    <t>ІНЖУ</t>
  </si>
  <si>
    <t>САМҒАР</t>
  </si>
  <si>
    <t>БЕКЖАНҰЛЫ</t>
  </si>
  <si>
    <t>ҚАЛАУ</t>
  </si>
  <si>
    <t>ДИАС</t>
  </si>
  <si>
    <t>ӨМІРБЕКҰЛЫ</t>
  </si>
  <si>
    <t>НУРМАХАНБЕТ</t>
  </si>
  <si>
    <t>СҮНДЕТ</t>
  </si>
  <si>
    <t>МУХАМЕДЖАНҰЛЫ</t>
  </si>
  <si>
    <t>БЕРИКБАЙ</t>
  </si>
  <si>
    <t>ДОСЖАН</t>
  </si>
  <si>
    <t>ГАЛЫМҰЛЫ</t>
  </si>
  <si>
    <t>ӘМІР</t>
  </si>
  <si>
    <t>ДӘУЛЕТ</t>
  </si>
  <si>
    <t>НҰРЛАНҰЛЫ</t>
  </si>
  <si>
    <t>УБАЙДИЛЛА</t>
  </si>
  <si>
    <t>НҰРАСЫЛ</t>
  </si>
  <si>
    <t>ДАУЛЕТҰЛЫ</t>
  </si>
  <si>
    <t>ЕЛАМАН</t>
  </si>
  <si>
    <t>ИБРАХИМ</t>
  </si>
  <si>
    <t>СЕЙЛХАНҰЛЫ</t>
  </si>
  <si>
    <t>АЗАМАТҰЛЫ</t>
  </si>
  <si>
    <t>БЕК</t>
  </si>
  <si>
    <t>АРНҰР</t>
  </si>
  <si>
    <t>ГАНИҰЛЫ</t>
  </si>
  <si>
    <t>РЫСБЕК</t>
  </si>
  <si>
    <t>АЙБАР</t>
  </si>
  <si>
    <t>ФАРХАТҰЛЫ</t>
  </si>
  <si>
    <t>КАЛИЖАН</t>
  </si>
  <si>
    <t>ГҮЛБАҒЫМ</t>
  </si>
  <si>
    <t>КОЛДАСҚЫЗЫ</t>
  </si>
  <si>
    <t>НҰРБЕРДІ</t>
  </si>
  <si>
    <t>РАХЫМБЕРДИҰЛЫ</t>
  </si>
  <si>
    <t>ДУМАН</t>
  </si>
  <si>
    <t>БАҚДАУЛЕТ</t>
  </si>
  <si>
    <t>АЛИБЕКҰЛЫ</t>
  </si>
  <si>
    <t>БАЛКЫБЕК</t>
  </si>
  <si>
    <t>ЕСБОЛАТ</t>
  </si>
  <si>
    <t>НУРЖАНҰЛЫ</t>
  </si>
  <si>
    <t>АРСЕН</t>
  </si>
  <si>
    <t>АЙМЕНҰЛЫ</t>
  </si>
  <si>
    <t>МАМЕТОВА</t>
  </si>
  <si>
    <t>КЕҢЕС</t>
  </si>
  <si>
    <t>АҚКЕРБЕЗ</t>
  </si>
  <si>
    <t>АЛЬЖАНҚЫЗЫ</t>
  </si>
  <si>
    <t>ЖАҚАН</t>
  </si>
  <si>
    <t>ЖАНСҰЛТАН</t>
  </si>
  <si>
    <t>ІНКӘР</t>
  </si>
  <si>
    <t>ГАБИТҚЫЗЫ</t>
  </si>
  <si>
    <t>ЗӘКІР</t>
  </si>
  <si>
    <t>БАҚЖАН</t>
  </si>
  <si>
    <t>БАХЫТЖАНҰЛЫ</t>
  </si>
  <si>
    <t>АНАРБЕК</t>
  </si>
  <si>
    <t>РЫСБЕКҚЫЗЫ</t>
  </si>
  <si>
    <t>СЫМБАТ</t>
  </si>
  <si>
    <t>БАҒЛАНҚЫЗЫ</t>
  </si>
  <si>
    <t>ҚАЙЛАРБЕК</t>
  </si>
  <si>
    <t>АЗИЗ</t>
  </si>
  <si>
    <t>ҚҰРАЛБЕКҰЛЫ</t>
  </si>
  <si>
    <t>ГҮЛЗАТ</t>
  </si>
  <si>
    <t>АЗАТҚЫЗЫ</t>
  </si>
  <si>
    <t>ТАНСЫҚ</t>
  </si>
  <si>
    <t>КАЙРАТҚЫЗЫ</t>
  </si>
  <si>
    <t>СЕЗІМ</t>
  </si>
  <si>
    <t>НҰРЛАНҚЫЗЫ</t>
  </si>
  <si>
    <t>НҰРТӨРЕ</t>
  </si>
  <si>
    <t>ҚУАТҰЛЫ</t>
  </si>
  <si>
    <t>МАМБЕТАЛИ</t>
  </si>
  <si>
    <t>БАТУХАН</t>
  </si>
  <si>
    <t>МАҚСАТҰЛЫ</t>
  </si>
  <si>
    <t>тіркелген күні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</si>
</sst>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Helv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3" fillId="0" borderId="0"/>
  </cellStyleXfs>
  <cellXfs count="27">
    <xf numFmtId="0" fontId="0" fillId="0" borderId="0" xfId="0"/>
    <xf numFmtId="12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12" fontId="8" fillId="0" borderId="1" xfId="0" applyNumberFormat="1" applyFont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2" fontId="8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Protection="1"/>
    <xf numFmtId="0" fontId="8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 applyProtection="1">
      <alignment vertical="center"/>
    </xf>
    <xf numFmtId="0" fontId="0" fillId="0" borderId="1" xfId="0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47625" cy="47625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13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13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5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5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13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13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8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8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302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302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8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88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0" name="Рисунок 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1" name="Рисунок 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4998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4998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5" name="Рисунок 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952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9" name="Рисунок 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952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3" name="Рисунок 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4" name="Рисунок 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8" name="Рисунок 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9" name="Рисунок 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28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0" name="Рисунок 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1" name="Рисунок 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3" name="Рисунок 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4" name="Рисунок 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5" name="Рисунок 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9" name="Рисунок 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1" name="Рисунок 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9" name="Рисунок 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0" name="Рисунок 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1" name="Рисунок 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9095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3" name="Рисунок 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904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6" name="Рисунок 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4617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4617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8" name="Рисунок 9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0" name="Рисунок 9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1" name="Рисунок 10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2" name="Рисунок 10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3" name="Рисунок 10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4" name="Рисунок 10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5" name="Рисунок 10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6" name="Рисунок 10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7" name="Рисунок 10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8" name="Рисунок 10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9" name="Рисунок 10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0" name="Рисунок 10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1" name="Рисунок 1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2" name="Рисунок 1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3" name="Рисунок 1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4" name="Рисунок 1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5" name="Рисунок 1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6" name="Рисунок 1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7" name="Рисунок 1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8" name="Рисунок 1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9" name="Рисунок 1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0" name="Рисунок 1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1" name="Рисунок 1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2" name="Рисунок 1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3" name="Рисунок 1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4" name="Рисунок 1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5" name="Рисунок 1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7" name="Рисунок 1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8" name="Рисунок 1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9" name="Рисунок 1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0" name="Рисунок 1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1" name="Рисунок 1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2" name="Рисунок 1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3" name="Рисунок 1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4" name="Рисунок 1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5" name="Рисунок 1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6" name="Рисунок 1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7" name="Рисунок 1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8" name="Рисунок 1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9" name="Рисунок 1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0" name="Рисунок 1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1" name="Рисунок 1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2" name="Рисунок 1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3" name="Рисунок 1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4" name="Рисунок 1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5" name="Рисунок 1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6" name="Рисунок 1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7" name="Рисунок 1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8" name="Рисунок 1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9" name="Рисунок 1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714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0" name="Рисунок 1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1" name="Рисунок 1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2" name="Рисунок 1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3" name="Рисунок 1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523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4" name="Рисунок 1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5" name="Рисунок 1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6" name="Рисунок 1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7" name="Рисунок 1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8" name="Рисунок 1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9" name="Рисунок 1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0" name="Рисунок 1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1" name="Рисунок 1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2" name="Рисунок 1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3" name="Рисунок 1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4" name="Рисунок 1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5" name="Рисунок 1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6" name="Рисунок 1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7" name="Рисунок 1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8" name="Рисунок 1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9" name="Рисунок 1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0" name="Рисунок 1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1" name="Рисунок 1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2" name="Рисунок 1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3" name="Рисунок 1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33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4" name="Рисунок 1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5" name="Рисунок 1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6" name="Рисунок 1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7" name="Рисунок 1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8" name="Рисунок 1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9" name="Рисунок 1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0" name="Рисунок 1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518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1" name="Рисунок 1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5518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2" name="Рисунок 1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3" name="Рисунок 1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4" name="Рисунок 1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5" name="Рисунок 1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6" name="Рисунок 1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7" name="Рисунок 1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8" name="Рисунок 1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9" name="Рисунок 1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0" name="Рисунок 1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1" name="Рисунок 1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2" name="Рисунок 1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3" name="Рисунок 1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4" name="Рисунок 1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5" name="Рисунок 1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8142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6" name="Рисунок 1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7" name="Рисунок 1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8" name="Рисунок 19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9" name="Рисунок 19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0" name="Рисунок 19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1" name="Рисунок 20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2" name="Рисунок 20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3" name="Рисунок 20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4" name="Рисунок 20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5" name="Рисунок 20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6" name="Рисунок 20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7" name="Рисунок 20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8" name="Рисунок 20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9" name="Рисунок 20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0" name="Рисунок 20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1" name="Рисунок 2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2" name="Рисунок 2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3" name="Рисунок 2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4" name="Рисунок 2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5" name="Рисунок 2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6" name="Рисунок 2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7" name="Рисунок 2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8" name="Рисунок 2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9" name="Рисунок 2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0" name="Рисунок 2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1" name="Рисунок 2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2" name="Рисунок 2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3" name="Рисунок 2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4" name="Рисунок 2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5" name="Рисунок 2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6" name="Рисунок 2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7" name="Рисунок 2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8" name="Рисунок 2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9" name="Рисунок 2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0" name="Рисунок 2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1" name="Рисунок 2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2" name="Рисунок 2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3" name="Рисунок 2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571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4" name="Рисунок 2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380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5" name="Рисунок 2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380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6" name="Рисунок 2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7" name="Рисунок 2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8" name="Рисунок 2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9" name="Рисунок 2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0" name="Рисунок 2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1" name="Рисунок 2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2" name="Рисунок 2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3" name="Рисунок 2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4" name="Рисунок 2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5" name="Рисунок 2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6" name="Рисунок 2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7" name="Рисунок 2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8" name="Рисунок 2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9" name="Рисунок 2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7190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0" name="Рисунок 2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9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1" name="Рисунок 2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999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2" name="Рисунок 2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3" name="Рисунок 2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4" name="Рисунок 2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5" name="Рисунок 2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6" name="Рисунок 2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7" name="Рисунок 2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8" name="Рисунок 2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9" name="Рисунок 2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0" name="Рисунок 2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1" name="Рисунок 2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2" name="Рисунок 2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3" name="Рисунок 2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4" name="Рисунок 2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5" name="Рисунок 2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6" name="Рисунок 2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7" name="Рисунок 2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8" name="Рисунок 2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9" name="Рисунок 2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0" name="Рисунок 2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1" name="Рисунок 2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2" name="Рисунок 2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3" name="Рисунок 2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4" name="Рисунок 2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5097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5" name="Рисунок 2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5097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6" name="Рисунок 2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7" name="Рисунок 2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8" name="Рисунок 2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9" name="Рисунок 2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0" name="Рисунок 2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1" name="Рисунок 2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2" name="Рисунок 2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3" name="Рисунок 2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4" name="Рисунок 2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5" name="Рисунок 2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809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6" name="Рисунок 2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7" name="Рисунок 2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6618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8" name="Рисунок 2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71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9" name="Рисунок 2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715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0" name="Рисунок 2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6908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1" name="Рисунок 2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6908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2" name="Рисунок 2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671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3" name="Рисунок 2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6717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4" name="Рисунок 2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1096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5" name="Рисунок 2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10969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6" name="Рисунок 2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7595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7" name="Рисунок 2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7595342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47625" cy="47625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0" name="Рисунок 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1" name="Рисунок 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5" name="Рисунок 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49" name="Рисунок 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3" name="Рисунок 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4" name="Рисунок 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8" name="Рисунок 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59" name="Рисунок 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0" name="Рисунок 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1" name="Рисунок 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3" name="Рисунок 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4" name="Рисунок 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5" name="Рисунок 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69" name="Рисунок 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1" name="Рисунок 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79" name="Рисунок 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0" name="Рисунок 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1" name="Рисунок 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3" name="Рисунок 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6" name="Рисунок 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8" name="Рисунок 9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0" name="Рисунок 9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1" name="Рисунок 10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2" name="Рисунок 10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3" name="Рисунок 10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4" name="Рисунок 10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5" name="Рисунок 10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6" name="Рисунок 10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7" name="Рисунок 10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8" name="Рисунок 10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09" name="Рисунок 10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0" name="Рисунок 10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1" name="Рисунок 1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2" name="Рисунок 1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3" name="Рисунок 1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4" name="Рисунок 1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5" name="Рисунок 1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6" name="Рисунок 1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7" name="Рисунок 1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8" name="Рисунок 1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19" name="Рисунок 1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0" name="Рисунок 1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1" name="Рисунок 1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2" name="Рисунок 1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3" name="Рисунок 1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4" name="Рисунок 1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5" name="Рисунок 1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7" name="Рисунок 1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8" name="Рисунок 1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29" name="Рисунок 1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0" name="Рисунок 1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1" name="Рисунок 1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2" name="Рисунок 1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3" name="Рисунок 1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4" name="Рисунок 1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5" name="Рисунок 1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6" name="Рисунок 1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7" name="Рисунок 1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8" name="Рисунок 1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39" name="Рисунок 1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0" name="Рисунок 1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1" name="Рисунок 1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2" name="Рисунок 1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3" name="Рисунок 1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4" name="Рисунок 1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5" name="Рисунок 1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6" name="Рисунок 1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7" name="Рисунок 1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8" name="Рисунок 1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49" name="Рисунок 1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0" name="Рисунок 1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1" name="Рисунок 1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2" name="Рисунок 1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3" name="Рисунок 1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4" name="Рисунок 1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5" name="Рисунок 1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6" name="Рисунок 1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7" name="Рисунок 1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8" name="Рисунок 1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59" name="Рисунок 1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0" name="Рисунок 1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1" name="Рисунок 1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2" name="Рисунок 1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3" name="Рисунок 1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4" name="Рисунок 1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5" name="Рисунок 1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6" name="Рисунок 1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7" name="Рисунок 1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8" name="Рисунок 1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69" name="Рисунок 1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0" name="Рисунок 1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1" name="Рисунок 1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2" name="Рисунок 1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3" name="Рисунок 1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4" name="Рисунок 1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5" name="Рисунок 1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6" name="Рисунок 1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7" name="Рисунок 1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8" name="Рисунок 1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79" name="Рисунок 1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0" name="Рисунок 1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1" name="Рисунок 1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2" name="Рисунок 1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3" name="Рисунок 1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4" name="Рисунок 1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5" name="Рисунок 1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6" name="Рисунок 1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7" name="Рисунок 1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8" name="Рисунок 1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89" name="Рисунок 1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0" name="Рисунок 1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1" name="Рисунок 1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2" name="Рисунок 1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3" name="Рисунок 1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4" name="Рисунок 1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5" name="Рисунок 1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6" name="Рисунок 1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7" name="Рисунок 1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8" name="Рисунок 19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199" name="Рисунок 19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0" name="Рисунок 19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1" name="Рисунок 20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2" name="Рисунок 20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3" name="Рисунок 20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4" name="Рисунок 20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5" name="Рисунок 20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6" name="Рисунок 20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7" name="Рисунок 20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8" name="Рисунок 20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09" name="Рисунок 20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0" name="Рисунок 20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1" name="Рисунок 21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2" name="Рисунок 21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3" name="Рисунок 21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4" name="Рисунок 21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5" name="Рисунок 21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6" name="Рисунок 21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7" name="Рисунок 21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8" name="Рисунок 21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19" name="Рисунок 21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0" name="Рисунок 21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1" name="Рисунок 22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2" name="Рисунок 22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3" name="Рисунок 22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4" name="Рисунок 22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5" name="Рисунок 22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6" name="Рисунок 22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7" name="Рисунок 22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8" name="Рисунок 22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29" name="Рисунок 22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0" name="Рисунок 22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1" name="Рисунок 23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2" name="Рисунок 23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3" name="Рисунок 23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4" name="Рисунок 23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5" name="Рисунок 23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6" name="Рисунок 23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7" name="Рисунок 23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8" name="Рисунок 23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39" name="Рисунок 23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0" name="Рисунок 23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1" name="Рисунок 24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2" name="Рисунок 24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3" name="Рисунок 24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4" name="Рисунок 24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5" name="Рисунок 24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6" name="Рисунок 24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7" name="Рисунок 24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8" name="Рисунок 24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49" name="Рисунок 24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0" name="Рисунок 24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1" name="Рисунок 25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2" name="Рисунок 25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3" name="Рисунок 25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4" name="Рисунок 25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5" name="Рисунок 25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6" name="Рисунок 25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7" name="Рисунок 25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8" name="Рисунок 25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59" name="Рисунок 25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0" name="Рисунок 25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1" name="Рисунок 26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2" name="Рисунок 26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3" name="Рисунок 26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4" name="Рисунок 26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5" name="Рисунок 26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6" name="Рисунок 26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7" name="Рисунок 26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8" name="Рисунок 26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69" name="Рисунок 26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0" name="Рисунок 26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1" name="Рисунок 27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2" name="Рисунок 27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3" name="Рисунок 27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4" name="Рисунок 27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5" name="Рисунок 27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6" name="Рисунок 27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7" name="Рисунок 27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8" name="Рисунок 27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79" name="Рисунок 27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0" name="Рисунок 27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1" name="Рисунок 28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2" name="Рисунок 28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3" name="Рисунок 28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4" name="Рисунок 28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5" name="Рисунок 28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6" name="Рисунок 28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7" name="Рисунок 28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8" name="Рисунок 287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89" name="Рисунок 288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0" name="Рисунок 289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1" name="Рисунок 290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2" name="Рисунок 291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3" name="Рисунок 292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4" name="Рисунок 293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5" name="Рисунок 294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6" name="Рисунок 295">
          <a:extLst>
            <a:ext uri="{FF2B5EF4-FFF2-40B4-BE49-F238E27FC236}">
              <a16:creationId xmlns="" xmlns:a16="http://schemas.microsoft.com/office/drawing/2014/main" id="{BD885C02-3BBD-4231-99C4-AB1A2A8E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47625" cy="47625"/>
    <xdr:pic>
      <xdr:nvPicPr>
        <xdr:cNvPr id="297" name="Рисунок 296">
          <a:extLst>
            <a:ext uri="{FF2B5EF4-FFF2-40B4-BE49-F238E27FC236}">
              <a16:creationId xmlns="" xmlns:a16="http://schemas.microsoft.com/office/drawing/2014/main" id="{3ED833F1-4855-4AF2-9A78-D1521FAA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7526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="85" zoomScaleNormal="85" workbookViewId="0">
      <pane ySplit="1" topLeftCell="A2" activePane="bottomLeft" state="frozen"/>
      <selection pane="bottomLeft" activeCell="I14" sqref="I14"/>
    </sheetView>
  </sheetViews>
  <sheetFormatPr defaultRowHeight="15" customHeight="1" x14ac:dyDescent="0.3"/>
  <cols>
    <col min="1" max="1" width="15" style="5" customWidth="1"/>
    <col min="2" max="2" width="68.6640625" style="13" customWidth="1"/>
    <col min="3" max="3" width="25.33203125" style="1" customWidth="1"/>
    <col min="4" max="4" width="15.44140625" style="7" customWidth="1"/>
    <col min="5" max="5" width="22.33203125" style="3" customWidth="1"/>
    <col min="6" max="6" width="23" style="2" customWidth="1"/>
    <col min="7" max="7" width="20.5546875" style="2" customWidth="1"/>
    <col min="8" max="8" width="28.44140625" style="2" customWidth="1"/>
    <col min="9" max="16384" width="8.88671875" style="2"/>
  </cols>
  <sheetData>
    <row r="1" spans="1:7" s="4" customFormat="1" ht="37.200000000000003" customHeight="1" x14ac:dyDescent="0.3">
      <c r="A1" s="8" t="s">
        <v>0</v>
      </c>
      <c r="B1" s="9" t="s">
        <v>1</v>
      </c>
      <c r="C1" s="10" t="s">
        <v>2</v>
      </c>
      <c r="D1" s="14" t="s">
        <v>3</v>
      </c>
      <c r="F1" s="15"/>
      <c r="G1" s="22" t="s">
        <v>314</v>
      </c>
    </row>
    <row r="2" spans="1:7" ht="15" customHeight="1" x14ac:dyDescent="0.3">
      <c r="A2" s="24"/>
      <c r="B2" s="24"/>
      <c r="C2" s="24"/>
      <c r="D2" s="25"/>
      <c r="E2" s="25"/>
    </row>
    <row r="3" spans="1:7" ht="15" customHeight="1" x14ac:dyDescent="0.3">
      <c r="A3" s="11" t="s">
        <v>4</v>
      </c>
      <c r="B3" s="11" t="s">
        <v>5</v>
      </c>
      <c r="C3" s="12">
        <v>170340029636</v>
      </c>
      <c r="D3" s="23" t="s">
        <v>74</v>
      </c>
      <c r="E3" s="23" t="s">
        <v>75</v>
      </c>
      <c r="F3" s="23" t="s">
        <v>76</v>
      </c>
      <c r="G3" s="23" t="str">
        <f>"2023-08-24T00:00:00"</f>
        <v>2023-08-24T00:00:00</v>
      </c>
    </row>
    <row r="4" spans="1:7" ht="15" customHeight="1" x14ac:dyDescent="0.3">
      <c r="A4" s="11" t="s">
        <v>4</v>
      </c>
      <c r="B4" s="11" t="s">
        <v>5</v>
      </c>
      <c r="C4" s="12">
        <v>170340029636</v>
      </c>
      <c r="D4" s="23" t="s">
        <v>52</v>
      </c>
      <c r="E4" s="23" t="s">
        <v>53</v>
      </c>
      <c r="F4" s="23" t="s">
        <v>54</v>
      </c>
      <c r="G4" s="23" t="str">
        <f>"2023-08-31T00:00:00"</f>
        <v>2023-08-31T00:00:00</v>
      </c>
    </row>
    <row r="5" spans="1:7" ht="15" customHeight="1" x14ac:dyDescent="0.3">
      <c r="A5" s="11" t="s">
        <v>4</v>
      </c>
      <c r="B5" s="11" t="s">
        <v>5</v>
      </c>
      <c r="C5" s="12">
        <v>170340029636</v>
      </c>
      <c r="D5" s="23" t="s">
        <v>201</v>
      </c>
      <c r="E5" s="23" t="s">
        <v>202</v>
      </c>
      <c r="F5" s="23" t="s">
        <v>203</v>
      </c>
      <c r="G5" s="23" t="str">
        <f>"2023-08-31T00:00:00"</f>
        <v>2023-08-31T00:00:00</v>
      </c>
    </row>
    <row r="6" spans="1:7" ht="15" customHeight="1" x14ac:dyDescent="0.3">
      <c r="A6" s="11" t="s">
        <v>4</v>
      </c>
      <c r="B6" s="11" t="s">
        <v>5</v>
      </c>
      <c r="C6" s="12">
        <v>170340029636</v>
      </c>
      <c r="D6" s="23" t="s">
        <v>204</v>
      </c>
      <c r="E6" s="23" t="s">
        <v>205</v>
      </c>
      <c r="F6" s="23" t="s">
        <v>206</v>
      </c>
      <c r="G6" s="23" t="str">
        <f>"2023-09-14T00:00:00"</f>
        <v>2023-09-14T00:00:00</v>
      </c>
    </row>
    <row r="7" spans="1:7" ht="15" customHeight="1" x14ac:dyDescent="0.3">
      <c r="A7" s="11" t="s">
        <v>4</v>
      </c>
      <c r="B7" s="11" t="s">
        <v>5</v>
      </c>
      <c r="C7" s="12">
        <v>170340029636</v>
      </c>
      <c r="D7" s="23" t="s">
        <v>74</v>
      </c>
      <c r="E7" s="23" t="s">
        <v>207</v>
      </c>
      <c r="F7" s="23" t="s">
        <v>208</v>
      </c>
      <c r="G7" s="23" t="str">
        <f>"2023-09-14T00:00:00"</f>
        <v>2023-09-14T00:00:00</v>
      </c>
    </row>
    <row r="8" spans="1:7" ht="15" customHeight="1" x14ac:dyDescent="0.3">
      <c r="A8" s="11" t="s">
        <v>4</v>
      </c>
      <c r="B8" s="11" t="s">
        <v>5</v>
      </c>
      <c r="C8" s="12">
        <v>170340029636</v>
      </c>
      <c r="D8" s="23" t="s">
        <v>209</v>
      </c>
      <c r="E8" s="23" t="s">
        <v>53</v>
      </c>
      <c r="F8" s="23" t="s">
        <v>210</v>
      </c>
      <c r="G8" s="23" t="str">
        <f>"2023-11-15T00:00:00"</f>
        <v>2023-11-15T00:00:00</v>
      </c>
    </row>
    <row r="9" spans="1:7" ht="15" customHeight="1" x14ac:dyDescent="0.3">
      <c r="A9" s="11" t="s">
        <v>4</v>
      </c>
      <c r="B9" s="11" t="s">
        <v>5</v>
      </c>
      <c r="C9" s="12">
        <v>170340029636</v>
      </c>
      <c r="D9" s="23" t="s">
        <v>211</v>
      </c>
      <c r="E9" s="23" t="s">
        <v>212</v>
      </c>
      <c r="F9" s="23" t="s">
        <v>213</v>
      </c>
      <c r="G9" s="23" t="str">
        <f>"2023-11-01T00:00:00"</f>
        <v>2023-11-01T00:00:00</v>
      </c>
    </row>
    <row r="10" spans="1:7" ht="15" customHeight="1" x14ac:dyDescent="0.3">
      <c r="A10" s="11" t="s">
        <v>4</v>
      </c>
      <c r="B10" s="11" t="s">
        <v>5</v>
      </c>
      <c r="C10" s="12">
        <v>170340029636</v>
      </c>
      <c r="D10" s="23" t="s">
        <v>214</v>
      </c>
      <c r="E10" s="23" t="s">
        <v>215</v>
      </c>
      <c r="F10" s="23"/>
      <c r="G10" s="23" t="str">
        <f>"2023-09-06T00:00:00"</f>
        <v>2023-09-06T00:00:00</v>
      </c>
    </row>
    <row r="11" spans="1:7" ht="15" customHeight="1" x14ac:dyDescent="0.3">
      <c r="A11" s="11" t="s">
        <v>4</v>
      </c>
      <c r="B11" s="11" t="s">
        <v>5</v>
      </c>
      <c r="C11" s="12">
        <v>170340029636</v>
      </c>
      <c r="D11" s="23" t="s">
        <v>216</v>
      </c>
      <c r="E11" s="23" t="s">
        <v>217</v>
      </c>
      <c r="F11" s="23" t="s">
        <v>218</v>
      </c>
      <c r="G11" s="23" t="str">
        <f>"2023-09-14T00:00:00"</f>
        <v>2023-09-14T00:00:00</v>
      </c>
    </row>
    <row r="12" spans="1:7" ht="15" customHeight="1" x14ac:dyDescent="0.3">
      <c r="A12" s="11" t="s">
        <v>4</v>
      </c>
      <c r="B12" s="11" t="s">
        <v>5</v>
      </c>
      <c r="C12" s="12">
        <v>170340029636</v>
      </c>
      <c r="D12" s="23" t="s">
        <v>61</v>
      </c>
      <c r="E12" s="23" t="s">
        <v>62</v>
      </c>
      <c r="F12" s="23" t="s">
        <v>63</v>
      </c>
      <c r="G12" s="23" t="str">
        <f>"2023-09-07T00:00:00"</f>
        <v>2023-09-07T00:00:00</v>
      </c>
    </row>
    <row r="13" spans="1:7" ht="15" customHeight="1" x14ac:dyDescent="0.3">
      <c r="A13" s="11" t="s">
        <v>4</v>
      </c>
      <c r="B13" s="11" t="s">
        <v>5</v>
      </c>
      <c r="C13" s="12">
        <v>170340029636</v>
      </c>
      <c r="D13" s="23" t="s">
        <v>219</v>
      </c>
      <c r="E13" s="23" t="s">
        <v>220</v>
      </c>
      <c r="F13" s="23" t="s">
        <v>221</v>
      </c>
      <c r="G13" s="23" t="str">
        <f>"2023-09-05T00:00:00"</f>
        <v>2023-09-05T00:00:00</v>
      </c>
    </row>
    <row r="14" spans="1:7" ht="15" customHeight="1" x14ac:dyDescent="0.3">
      <c r="A14" s="11" t="s">
        <v>4</v>
      </c>
      <c r="B14" s="11" t="s">
        <v>5</v>
      </c>
      <c r="C14" s="12">
        <v>170340029636</v>
      </c>
      <c r="D14" s="23" t="s">
        <v>77</v>
      </c>
      <c r="E14" s="23" t="s">
        <v>78</v>
      </c>
      <c r="F14" s="23" t="s">
        <v>79</v>
      </c>
      <c r="G14" s="23" t="str">
        <f t="shared" ref="G14:G19" si="0">"2023-09-04T00:00:00"</f>
        <v>2023-09-04T00:00:00</v>
      </c>
    </row>
    <row r="15" spans="1:7" ht="15" customHeight="1" x14ac:dyDescent="0.3">
      <c r="A15" s="11" t="s">
        <v>4</v>
      </c>
      <c r="B15" s="11" t="s">
        <v>5</v>
      </c>
      <c r="C15" s="12">
        <v>170340029636</v>
      </c>
      <c r="D15" s="23" t="s">
        <v>222</v>
      </c>
      <c r="E15" s="23" t="s">
        <v>223</v>
      </c>
      <c r="F15" s="23" t="s">
        <v>224</v>
      </c>
      <c r="G15" s="23" t="str">
        <f t="shared" si="0"/>
        <v>2023-09-04T00:00:00</v>
      </c>
    </row>
    <row r="16" spans="1:7" ht="15" customHeight="1" x14ac:dyDescent="0.3">
      <c r="A16" s="11" t="s">
        <v>4</v>
      </c>
      <c r="B16" s="11" t="s">
        <v>5</v>
      </c>
      <c r="C16" s="12">
        <v>170340029636</v>
      </c>
      <c r="D16" s="23" t="s">
        <v>31</v>
      </c>
      <c r="E16" s="23" t="s">
        <v>32</v>
      </c>
      <c r="F16" s="23" t="s">
        <v>33</v>
      </c>
      <c r="G16" s="23" t="str">
        <f t="shared" si="0"/>
        <v>2023-09-04T00:00:00</v>
      </c>
    </row>
    <row r="17" spans="1:7" ht="15" customHeight="1" x14ac:dyDescent="0.3">
      <c r="A17" s="11" t="s">
        <v>4</v>
      </c>
      <c r="B17" s="11" t="s">
        <v>5</v>
      </c>
      <c r="C17" s="12">
        <v>170340029636</v>
      </c>
      <c r="D17" s="23" t="s">
        <v>83</v>
      </c>
      <c r="E17" s="23" t="s">
        <v>84</v>
      </c>
      <c r="F17" s="23" t="s">
        <v>85</v>
      </c>
      <c r="G17" s="23" t="str">
        <f t="shared" si="0"/>
        <v>2023-09-04T00:00:00</v>
      </c>
    </row>
    <row r="18" spans="1:7" ht="15" customHeight="1" x14ac:dyDescent="0.3">
      <c r="A18" s="11" t="s">
        <v>4</v>
      </c>
      <c r="B18" s="11" t="s">
        <v>5</v>
      </c>
      <c r="C18" s="12">
        <v>170340029636</v>
      </c>
      <c r="D18" s="23" t="s">
        <v>64</v>
      </c>
      <c r="E18" s="23" t="s">
        <v>53</v>
      </c>
      <c r="F18" s="23" t="s">
        <v>65</v>
      </c>
      <c r="G18" s="23" t="str">
        <f t="shared" si="0"/>
        <v>2023-09-04T00:00:00</v>
      </c>
    </row>
    <row r="19" spans="1:7" ht="15" customHeight="1" x14ac:dyDescent="0.3">
      <c r="A19" s="11" t="s">
        <v>4</v>
      </c>
      <c r="B19" s="11" t="s">
        <v>5</v>
      </c>
      <c r="C19" s="12">
        <v>170340029636</v>
      </c>
      <c r="D19" s="23" t="s">
        <v>225</v>
      </c>
      <c r="E19" s="23" t="s">
        <v>226</v>
      </c>
      <c r="F19" s="23" t="s">
        <v>227</v>
      </c>
      <c r="G19" s="23" t="str">
        <f t="shared" si="0"/>
        <v>2023-09-04T00:00:00</v>
      </c>
    </row>
    <row r="20" spans="1:7" ht="15" customHeight="1" x14ac:dyDescent="0.3">
      <c r="A20" s="11" t="s">
        <v>4</v>
      </c>
      <c r="B20" s="11" t="s">
        <v>5</v>
      </c>
      <c r="C20" s="12">
        <v>170340029636</v>
      </c>
      <c r="D20" s="23" t="s">
        <v>228</v>
      </c>
      <c r="E20" s="23" t="s">
        <v>229</v>
      </c>
      <c r="F20" s="23" t="s">
        <v>230</v>
      </c>
      <c r="G20" s="23" t="str">
        <f>"2023-09-01T00:00:00"</f>
        <v>2023-09-01T00:00:00</v>
      </c>
    </row>
    <row r="21" spans="1:7" ht="15" customHeight="1" x14ac:dyDescent="0.3">
      <c r="A21" s="11" t="s">
        <v>4</v>
      </c>
      <c r="B21" s="11" t="s">
        <v>5</v>
      </c>
      <c r="C21" s="12">
        <v>170340029636</v>
      </c>
      <c r="D21" s="23" t="s">
        <v>231</v>
      </c>
      <c r="E21" s="23" t="s">
        <v>23</v>
      </c>
      <c r="F21" s="23" t="s">
        <v>232</v>
      </c>
      <c r="G21" s="23" t="str">
        <f>"2023-09-01T00:00:00"</f>
        <v>2023-09-01T00:00:00</v>
      </c>
    </row>
    <row r="22" spans="1:7" ht="15" customHeight="1" x14ac:dyDescent="0.3">
      <c r="A22" s="11" t="s">
        <v>4</v>
      </c>
      <c r="B22" s="11" t="s">
        <v>5</v>
      </c>
      <c r="C22" s="12">
        <v>170340029636</v>
      </c>
      <c r="D22" s="23" t="s">
        <v>233</v>
      </c>
      <c r="E22" s="23" t="s">
        <v>70</v>
      </c>
      <c r="F22" s="23" t="s">
        <v>234</v>
      </c>
      <c r="G22" s="23" t="str">
        <f>"2023-08-31T00:00:00"</f>
        <v>2023-08-31T00:00:00</v>
      </c>
    </row>
    <row r="23" spans="1:7" ht="15" customHeight="1" x14ac:dyDescent="0.3">
      <c r="A23" s="11" t="s">
        <v>4</v>
      </c>
      <c r="B23" s="11" t="s">
        <v>5</v>
      </c>
      <c r="C23" s="12">
        <v>170340029636</v>
      </c>
      <c r="D23" s="23" t="s">
        <v>235</v>
      </c>
      <c r="E23" s="23" t="s">
        <v>236</v>
      </c>
      <c r="F23" s="23" t="s">
        <v>237</v>
      </c>
      <c r="G23" s="23" t="str">
        <f>"2023-08-31T00:00:00"</f>
        <v>2023-08-31T00:00:00</v>
      </c>
    </row>
    <row r="24" spans="1:7" ht="15" customHeight="1" x14ac:dyDescent="0.3">
      <c r="A24" s="11" t="s">
        <v>4</v>
      </c>
      <c r="B24" s="11" t="s">
        <v>5</v>
      </c>
      <c r="C24" s="12">
        <v>170340029636</v>
      </c>
      <c r="D24" s="23" t="s">
        <v>48</v>
      </c>
      <c r="E24" s="23" t="s">
        <v>43</v>
      </c>
      <c r="F24" s="23" t="s">
        <v>39</v>
      </c>
      <c r="G24" s="23" t="str">
        <f>"2023-08-31T00:00:00"</f>
        <v>2023-08-31T00:00:00</v>
      </c>
    </row>
    <row r="25" spans="1:7" ht="15" customHeight="1" x14ac:dyDescent="0.3">
      <c r="A25" s="11" t="s">
        <v>4</v>
      </c>
      <c r="B25" s="11" t="s">
        <v>5</v>
      </c>
      <c r="C25" s="12">
        <v>170340029636</v>
      </c>
      <c r="D25" s="23" t="s">
        <v>66</v>
      </c>
      <c r="E25" s="23" t="s">
        <v>67</v>
      </c>
      <c r="F25" s="23" t="s">
        <v>68</v>
      </c>
      <c r="G25" s="23" t="str">
        <f>"2023-08-31T00:00:00"</f>
        <v>2023-08-31T00:00:00</v>
      </c>
    </row>
    <row r="26" spans="1:7" ht="15" customHeight="1" x14ac:dyDescent="0.3">
      <c r="A26" s="11" t="s">
        <v>4</v>
      </c>
      <c r="B26" s="11" t="s">
        <v>5</v>
      </c>
      <c r="C26" s="12">
        <v>170340029636</v>
      </c>
      <c r="D26" s="23" t="s">
        <v>140</v>
      </c>
      <c r="E26" s="23" t="s">
        <v>141</v>
      </c>
      <c r="F26" s="23" t="s">
        <v>142</v>
      </c>
      <c r="G26" s="23" t="str">
        <f>"2023-08-31T00:00:00"</f>
        <v>2023-08-31T00:00:00</v>
      </c>
    </row>
    <row r="27" spans="1:7" ht="15" customHeight="1" x14ac:dyDescent="0.3">
      <c r="A27" s="11" t="s">
        <v>4</v>
      </c>
      <c r="B27" s="11" t="s">
        <v>5</v>
      </c>
      <c r="C27" s="12">
        <v>170340029636</v>
      </c>
      <c r="D27" s="23" t="s">
        <v>119</v>
      </c>
      <c r="E27" s="23" t="s">
        <v>120</v>
      </c>
      <c r="F27" s="23" t="s">
        <v>121</v>
      </c>
      <c r="G27" s="23" t="str">
        <f>"2023-08-24T00:00:00"</f>
        <v>2023-08-24T00:00:00</v>
      </c>
    </row>
    <row r="28" spans="1:7" ht="15" customHeight="1" x14ac:dyDescent="0.3">
      <c r="A28" s="11" t="s">
        <v>4</v>
      </c>
      <c r="B28" s="11" t="s">
        <v>5</v>
      </c>
      <c r="C28" s="12">
        <v>170340029636</v>
      </c>
      <c r="D28" s="23" t="s">
        <v>107</v>
      </c>
      <c r="E28" s="23" t="s">
        <v>108</v>
      </c>
      <c r="F28" s="23" t="s">
        <v>109</v>
      </c>
      <c r="G28" s="23" t="str">
        <f>"2023-08-24T00:00:00"</f>
        <v>2023-08-24T00:00:00</v>
      </c>
    </row>
    <row r="29" spans="1:7" ht="15" customHeight="1" x14ac:dyDescent="0.3">
      <c r="A29" s="11" t="s">
        <v>4</v>
      </c>
      <c r="B29" s="11" t="s">
        <v>5</v>
      </c>
      <c r="C29" s="12">
        <v>170340029636</v>
      </c>
      <c r="D29" s="23" t="s">
        <v>45</v>
      </c>
      <c r="E29" s="23" t="s">
        <v>46</v>
      </c>
      <c r="F29" s="23" t="s">
        <v>47</v>
      </c>
      <c r="G29" s="23" t="str">
        <f>"2023-08-24T00:00:00"</f>
        <v>2023-08-24T00:00:00</v>
      </c>
    </row>
    <row r="30" spans="1:7" ht="15" customHeight="1" x14ac:dyDescent="0.3">
      <c r="A30" s="11" t="s">
        <v>4</v>
      </c>
      <c r="B30" s="11" t="s">
        <v>5</v>
      </c>
      <c r="C30" s="12">
        <v>170340029636</v>
      </c>
      <c r="D30" s="23" t="s">
        <v>31</v>
      </c>
      <c r="E30" s="23" t="s">
        <v>100</v>
      </c>
      <c r="F30" s="23" t="s">
        <v>33</v>
      </c>
      <c r="G30" s="23" t="str">
        <f>"2023-08-24T00:00:00"</f>
        <v>2023-08-24T00:00:00</v>
      </c>
    </row>
    <row r="31" spans="1:7" ht="15" customHeight="1" x14ac:dyDescent="0.3">
      <c r="A31" s="11" t="s">
        <v>4</v>
      </c>
      <c r="B31" s="11" t="s">
        <v>5</v>
      </c>
      <c r="C31" s="12">
        <v>170340029636</v>
      </c>
      <c r="D31" s="23" t="s">
        <v>238</v>
      </c>
      <c r="E31" s="23" t="s">
        <v>239</v>
      </c>
      <c r="F31" s="23" t="s">
        <v>240</v>
      </c>
      <c r="G31" s="23" t="str">
        <f>"2023-08-24T00:00:00"</f>
        <v>2023-08-24T00:00:00</v>
      </c>
    </row>
    <row r="32" spans="1:7" ht="15" customHeight="1" x14ac:dyDescent="0.3">
      <c r="A32" s="11" t="s">
        <v>4</v>
      </c>
      <c r="B32" s="11" t="s">
        <v>5</v>
      </c>
      <c r="C32" s="12">
        <v>170340029636</v>
      </c>
      <c r="D32" s="23" t="s">
        <v>241</v>
      </c>
      <c r="E32" s="23" t="s">
        <v>23</v>
      </c>
      <c r="F32" s="23" t="s">
        <v>242</v>
      </c>
      <c r="G32" s="23" t="str">
        <f>"2023-08-23T00:00:00"</f>
        <v>2023-08-23T00:00:00</v>
      </c>
    </row>
    <row r="33" spans="1:7" ht="15" customHeight="1" x14ac:dyDescent="0.3">
      <c r="A33" s="11" t="s">
        <v>4</v>
      </c>
      <c r="B33" s="11" t="s">
        <v>5</v>
      </c>
      <c r="C33" s="12">
        <v>170340029636</v>
      </c>
      <c r="D33" s="23" t="s">
        <v>83</v>
      </c>
      <c r="E33" s="23" t="s">
        <v>123</v>
      </c>
      <c r="F33" s="23" t="s">
        <v>85</v>
      </c>
      <c r="G33" s="23" t="str">
        <f>"2022-12-13T00:00:00"</f>
        <v>2022-12-13T00:00:00</v>
      </c>
    </row>
    <row r="34" spans="1:7" ht="15" customHeight="1" x14ac:dyDescent="0.3">
      <c r="A34" s="11" t="s">
        <v>4</v>
      </c>
      <c r="B34" s="11" t="s">
        <v>5</v>
      </c>
      <c r="C34" s="12">
        <v>170340029636</v>
      </c>
      <c r="D34" s="23" t="s">
        <v>243</v>
      </c>
      <c r="E34" s="23" t="s">
        <v>244</v>
      </c>
      <c r="F34" s="23"/>
      <c r="G34" s="23" t="str">
        <f>"2023-08-28T00:00:00"</f>
        <v>2023-08-28T00:00:00</v>
      </c>
    </row>
    <row r="35" spans="1:7" ht="15" customHeight="1" x14ac:dyDescent="0.3">
      <c r="A35" s="11" t="s">
        <v>4</v>
      </c>
      <c r="B35" s="11" t="s">
        <v>5</v>
      </c>
      <c r="C35" s="12">
        <v>170340029636</v>
      </c>
      <c r="D35" s="23" t="s">
        <v>191</v>
      </c>
      <c r="E35" s="23" t="s">
        <v>87</v>
      </c>
      <c r="F35" s="23" t="s">
        <v>192</v>
      </c>
      <c r="G35" s="23" t="str">
        <f>"2023-08-23T00:00:00"</f>
        <v>2023-08-23T00:00:00</v>
      </c>
    </row>
    <row r="36" spans="1:7" ht="15" customHeight="1" x14ac:dyDescent="0.3">
      <c r="A36" s="11" t="s">
        <v>4</v>
      </c>
      <c r="B36" s="11" t="s">
        <v>5</v>
      </c>
      <c r="C36" s="12">
        <v>170340029636</v>
      </c>
      <c r="D36" s="23" t="s">
        <v>243</v>
      </c>
      <c r="E36" s="23" t="s">
        <v>245</v>
      </c>
      <c r="F36" s="23" t="s">
        <v>246</v>
      </c>
      <c r="G36" s="23" t="str">
        <f>"2023-08-21T00:00:00"</f>
        <v>2023-08-21T00:00:00</v>
      </c>
    </row>
    <row r="37" spans="1:7" ht="15" customHeight="1" x14ac:dyDescent="0.3">
      <c r="A37" s="11" t="s">
        <v>4</v>
      </c>
      <c r="B37" s="11" t="s">
        <v>5</v>
      </c>
      <c r="C37" s="12">
        <v>170340029636</v>
      </c>
      <c r="D37" s="23" t="s">
        <v>7</v>
      </c>
      <c r="E37" s="23" t="s">
        <v>94</v>
      </c>
      <c r="F37" s="23" t="s">
        <v>95</v>
      </c>
      <c r="G37" s="23" t="str">
        <f>"2023-06-15T00:00:00"</f>
        <v>2023-06-15T00:00:00</v>
      </c>
    </row>
    <row r="38" spans="1:7" ht="15" customHeight="1" x14ac:dyDescent="0.3">
      <c r="A38" s="11" t="s">
        <v>4</v>
      </c>
      <c r="B38" s="11" t="s">
        <v>5</v>
      </c>
      <c r="C38" s="12">
        <v>170340029636</v>
      </c>
      <c r="D38" s="23" t="s">
        <v>7</v>
      </c>
      <c r="E38" s="23" t="s">
        <v>96</v>
      </c>
      <c r="F38" s="23" t="s">
        <v>95</v>
      </c>
      <c r="G38" s="23" t="str">
        <f>"2023-06-15T00:00:00"</f>
        <v>2023-06-15T00:00:00</v>
      </c>
    </row>
    <row r="39" spans="1:7" ht="15" customHeight="1" x14ac:dyDescent="0.3">
      <c r="A39" s="11" t="s">
        <v>4</v>
      </c>
      <c r="B39" s="11" t="s">
        <v>5</v>
      </c>
      <c r="C39" s="12">
        <v>170340029636</v>
      </c>
      <c r="D39" s="23" t="s">
        <v>247</v>
      </c>
      <c r="E39" s="23" t="s">
        <v>248</v>
      </c>
      <c r="F39" s="23" t="s">
        <v>249</v>
      </c>
      <c r="G39" s="23" t="str">
        <f>"2023-06-05T00:00:00"</f>
        <v>2023-06-05T00:00:00</v>
      </c>
    </row>
    <row r="40" spans="1:7" ht="15" customHeight="1" x14ac:dyDescent="0.3">
      <c r="A40" s="11" t="s">
        <v>4</v>
      </c>
      <c r="B40" s="11" t="s">
        <v>5</v>
      </c>
      <c r="C40" s="12">
        <v>170340029636</v>
      </c>
      <c r="D40" s="23" t="s">
        <v>31</v>
      </c>
      <c r="E40" s="23" t="s">
        <v>72</v>
      </c>
      <c r="F40" s="23" t="s">
        <v>73</v>
      </c>
      <c r="G40" s="23" t="str">
        <f>"2023-05-10T00:00:00"</f>
        <v>2023-05-10T00:00:00</v>
      </c>
    </row>
    <row r="41" spans="1:7" ht="15" customHeight="1" x14ac:dyDescent="0.3">
      <c r="A41" s="11" t="s">
        <v>4</v>
      </c>
      <c r="B41" s="11" t="s">
        <v>5</v>
      </c>
      <c r="C41" s="12">
        <v>170340029636</v>
      </c>
      <c r="D41" s="23" t="s">
        <v>250</v>
      </c>
      <c r="E41" s="23" t="s">
        <v>251</v>
      </c>
      <c r="F41" s="23" t="s">
        <v>252</v>
      </c>
      <c r="G41" s="23" t="str">
        <f>"2023-02-01T00:00:00"</f>
        <v>2023-02-01T00:00:00</v>
      </c>
    </row>
    <row r="42" spans="1:7" ht="15" customHeight="1" x14ac:dyDescent="0.3">
      <c r="A42" s="11" t="s">
        <v>4</v>
      </c>
      <c r="B42" s="11" t="s">
        <v>5</v>
      </c>
      <c r="C42" s="12">
        <v>170340029636</v>
      </c>
      <c r="D42" s="23" t="s">
        <v>122</v>
      </c>
      <c r="E42" s="23" t="s">
        <v>186</v>
      </c>
      <c r="F42" s="23" t="s">
        <v>124</v>
      </c>
      <c r="G42" s="23" t="str">
        <f>"2022-12-09T00:00:00"</f>
        <v>2022-12-09T00:00:00</v>
      </c>
    </row>
    <row r="43" spans="1:7" ht="15" customHeight="1" x14ac:dyDescent="0.3">
      <c r="A43" s="11" t="s">
        <v>4</v>
      </c>
      <c r="B43" s="11" t="s">
        <v>5</v>
      </c>
      <c r="C43" s="12">
        <v>170340029636</v>
      </c>
      <c r="D43" s="23" t="s">
        <v>253</v>
      </c>
      <c r="E43" s="23" t="s">
        <v>254</v>
      </c>
      <c r="F43" s="23" t="s">
        <v>255</v>
      </c>
      <c r="G43" s="23" t="str">
        <f>"2022-12-09T00:00:00"</f>
        <v>2022-12-09T00:00:00</v>
      </c>
    </row>
    <row r="44" spans="1:7" ht="15" customHeight="1" x14ac:dyDescent="0.3">
      <c r="A44" s="11" t="s">
        <v>4</v>
      </c>
      <c r="B44" s="11" t="s">
        <v>5</v>
      </c>
      <c r="C44" s="12">
        <v>170340029636</v>
      </c>
      <c r="D44" s="23" t="s">
        <v>256</v>
      </c>
      <c r="E44" s="23" t="s">
        <v>257</v>
      </c>
      <c r="F44" s="23" t="s">
        <v>258</v>
      </c>
      <c r="G44" s="23" t="str">
        <f>"2022-12-13T00:00:00"</f>
        <v>2022-12-13T00:00:00</v>
      </c>
    </row>
    <row r="45" spans="1:7" ht="15" customHeight="1" x14ac:dyDescent="0.3">
      <c r="A45" s="11" t="s">
        <v>4</v>
      </c>
      <c r="B45" s="11" t="s">
        <v>5</v>
      </c>
      <c r="C45" s="12">
        <v>170340029636</v>
      </c>
      <c r="D45" s="23" t="s">
        <v>259</v>
      </c>
      <c r="E45" s="23" t="s">
        <v>260</v>
      </c>
      <c r="F45" s="23" t="s">
        <v>261</v>
      </c>
      <c r="G45" s="23" t="str">
        <f>"2022-12-13T00:00:00"</f>
        <v>2022-12-13T00:00:00</v>
      </c>
    </row>
    <row r="46" spans="1:7" ht="15" customHeight="1" x14ac:dyDescent="0.3">
      <c r="A46" s="11" t="s">
        <v>4</v>
      </c>
      <c r="B46" s="11" t="s">
        <v>5</v>
      </c>
      <c r="C46" s="12">
        <v>170340029636</v>
      </c>
      <c r="D46" s="23" t="s">
        <v>7</v>
      </c>
      <c r="E46" s="23" t="s">
        <v>8</v>
      </c>
      <c r="F46" s="23" t="s">
        <v>9</v>
      </c>
      <c r="G46" s="23" t="str">
        <f>"2021-09-16T00:00:00"</f>
        <v>2021-09-16T00:00:00</v>
      </c>
    </row>
    <row r="47" spans="1:7" ht="15" customHeight="1" x14ac:dyDescent="0.3">
      <c r="A47" s="11" t="s">
        <v>4</v>
      </c>
      <c r="B47" s="11" t="s">
        <v>5</v>
      </c>
      <c r="C47" s="12">
        <v>170340029636</v>
      </c>
      <c r="D47" s="23" t="s">
        <v>80</v>
      </c>
      <c r="E47" s="23" t="s">
        <v>81</v>
      </c>
      <c r="F47" s="23" t="s">
        <v>82</v>
      </c>
      <c r="G47" s="23" t="str">
        <f>"2021-09-16T00:00:00"</f>
        <v>2021-09-16T00:00:00</v>
      </c>
    </row>
    <row r="48" spans="1:7" ht="15" customHeight="1" x14ac:dyDescent="0.3">
      <c r="A48" s="11" t="s">
        <v>4</v>
      </c>
      <c r="B48" s="11" t="s">
        <v>5</v>
      </c>
      <c r="C48" s="12">
        <v>170340029636</v>
      </c>
      <c r="D48" s="23" t="s">
        <v>172</v>
      </c>
      <c r="E48" s="23" t="s">
        <v>262</v>
      </c>
      <c r="F48" s="23" t="s">
        <v>174</v>
      </c>
      <c r="G48" s="23" t="str">
        <f>"2022-12-13T00:00:00"</f>
        <v>2022-12-13T00:00:00</v>
      </c>
    </row>
    <row r="49" spans="1:7" ht="15" customHeight="1" x14ac:dyDescent="0.3">
      <c r="A49" s="11" t="s">
        <v>4</v>
      </c>
      <c r="B49" s="11" t="s">
        <v>5</v>
      </c>
      <c r="C49" s="12">
        <v>170340029636</v>
      </c>
      <c r="D49" s="23" t="s">
        <v>216</v>
      </c>
      <c r="E49" s="23" t="s">
        <v>263</v>
      </c>
      <c r="F49" s="23" t="s">
        <v>264</v>
      </c>
      <c r="G49" s="23" t="str">
        <f>"2021-08-09T00:00:00"</f>
        <v>2021-08-09T00:00:00</v>
      </c>
    </row>
    <row r="50" spans="1:7" ht="15" customHeight="1" x14ac:dyDescent="0.3">
      <c r="A50" s="11" t="s">
        <v>4</v>
      </c>
      <c r="B50" s="11" t="s">
        <v>5</v>
      </c>
      <c r="C50" s="12">
        <v>170340029636</v>
      </c>
      <c r="D50" s="23" t="s">
        <v>52</v>
      </c>
      <c r="E50" s="23" t="s">
        <v>35</v>
      </c>
      <c r="F50" s="23" t="s">
        <v>265</v>
      </c>
      <c r="G50" s="23" t="str">
        <f t="shared" ref="G50:G56" si="1">"2021-08-18T00:00:00"</f>
        <v>2021-08-18T00:00:00</v>
      </c>
    </row>
    <row r="51" spans="1:7" ht="15" customHeight="1" x14ac:dyDescent="0.3">
      <c r="A51" s="11" t="s">
        <v>4</v>
      </c>
      <c r="B51" s="11" t="s">
        <v>5</v>
      </c>
      <c r="C51" s="12">
        <v>170340029636</v>
      </c>
      <c r="D51" s="23" t="s">
        <v>266</v>
      </c>
      <c r="E51" s="23" t="s">
        <v>267</v>
      </c>
      <c r="F51" s="23" t="s">
        <v>268</v>
      </c>
      <c r="G51" s="23" t="str">
        <f t="shared" si="1"/>
        <v>2021-08-18T00:00:00</v>
      </c>
    </row>
    <row r="52" spans="1:7" ht="15" customHeight="1" x14ac:dyDescent="0.3">
      <c r="A52" s="11" t="s">
        <v>4</v>
      </c>
      <c r="B52" s="11" t="s">
        <v>5</v>
      </c>
      <c r="C52" s="12">
        <v>170340029636</v>
      </c>
      <c r="D52" s="23" t="s">
        <v>42</v>
      </c>
      <c r="E52" s="23" t="s">
        <v>43</v>
      </c>
      <c r="F52" s="23" t="s">
        <v>44</v>
      </c>
      <c r="G52" s="23" t="str">
        <f t="shared" si="1"/>
        <v>2021-08-18T00:00:00</v>
      </c>
    </row>
    <row r="53" spans="1:7" ht="15" customHeight="1" x14ac:dyDescent="0.3">
      <c r="A53" s="11" t="s">
        <v>4</v>
      </c>
      <c r="B53" s="11" t="s">
        <v>5</v>
      </c>
      <c r="C53" s="12">
        <v>170340029636</v>
      </c>
      <c r="D53" s="23" t="s">
        <v>34</v>
      </c>
      <c r="E53" s="23" t="s">
        <v>35</v>
      </c>
      <c r="F53" s="23" t="s">
        <v>36</v>
      </c>
      <c r="G53" s="23" t="str">
        <f t="shared" si="1"/>
        <v>2021-08-18T00:00:00</v>
      </c>
    </row>
    <row r="54" spans="1:7" ht="15" customHeight="1" x14ac:dyDescent="0.3">
      <c r="A54" s="11" t="s">
        <v>4</v>
      </c>
      <c r="B54" s="11" t="s">
        <v>5</v>
      </c>
      <c r="C54" s="12">
        <v>170340029636</v>
      </c>
      <c r="D54" s="23" t="s">
        <v>269</v>
      </c>
      <c r="E54" s="23" t="s">
        <v>270</v>
      </c>
      <c r="F54" s="23" t="s">
        <v>271</v>
      </c>
      <c r="G54" s="23" t="str">
        <f t="shared" si="1"/>
        <v>2021-08-18T00:00:00</v>
      </c>
    </row>
    <row r="55" spans="1:7" ht="15" customHeight="1" x14ac:dyDescent="0.3">
      <c r="A55" s="11" t="s">
        <v>4</v>
      </c>
      <c r="B55" s="11" t="s">
        <v>5</v>
      </c>
      <c r="C55" s="12">
        <v>170340029636</v>
      </c>
      <c r="D55" s="23" t="s">
        <v>37</v>
      </c>
      <c r="E55" s="23" t="s">
        <v>38</v>
      </c>
      <c r="F55" s="23" t="s">
        <v>39</v>
      </c>
      <c r="G55" s="23" t="str">
        <f t="shared" si="1"/>
        <v>2021-08-18T00:00:00</v>
      </c>
    </row>
    <row r="56" spans="1:7" ht="15" customHeight="1" x14ac:dyDescent="0.3">
      <c r="A56" s="11" t="s">
        <v>4</v>
      </c>
      <c r="B56" s="11" t="s">
        <v>5</v>
      </c>
      <c r="C56" s="12">
        <v>170340029636</v>
      </c>
      <c r="D56" s="23" t="s">
        <v>272</v>
      </c>
      <c r="E56" s="23" t="s">
        <v>273</v>
      </c>
      <c r="F56" s="23" t="s">
        <v>274</v>
      </c>
      <c r="G56" s="23" t="str">
        <f t="shared" si="1"/>
        <v>2021-08-18T00:00:00</v>
      </c>
    </row>
    <row r="57" spans="1:7" ht="15" customHeight="1" x14ac:dyDescent="0.3">
      <c r="A57" s="11" t="s">
        <v>4</v>
      </c>
      <c r="B57" s="11" t="s">
        <v>5</v>
      </c>
      <c r="C57" s="12">
        <v>170340029636</v>
      </c>
      <c r="D57" s="23" t="s">
        <v>150</v>
      </c>
      <c r="E57" s="23" t="s">
        <v>275</v>
      </c>
      <c r="F57" s="23" t="s">
        <v>276</v>
      </c>
      <c r="G57" s="23" t="str">
        <f>"2021-09-16T00:00:00"</f>
        <v>2021-09-16T00:00:00</v>
      </c>
    </row>
    <row r="58" spans="1:7" ht="15" customHeight="1" x14ac:dyDescent="0.3">
      <c r="A58" s="11" t="s">
        <v>4</v>
      </c>
      <c r="B58" s="11" t="s">
        <v>5</v>
      </c>
      <c r="C58" s="12">
        <v>170340029636</v>
      </c>
      <c r="D58" s="23" t="s">
        <v>247</v>
      </c>
      <c r="E58" s="23" t="s">
        <v>277</v>
      </c>
      <c r="F58" s="23" t="s">
        <v>249</v>
      </c>
      <c r="G58" s="23" t="str">
        <f>"2021-09-16T00:00:00"</f>
        <v>2021-09-16T00:00:00</v>
      </c>
    </row>
    <row r="59" spans="1:7" ht="15" customHeight="1" x14ac:dyDescent="0.3">
      <c r="A59" s="11" t="s">
        <v>4</v>
      </c>
      <c r="B59" s="11" t="s">
        <v>5</v>
      </c>
      <c r="C59" s="12">
        <v>170340029636</v>
      </c>
      <c r="D59" s="23" t="s">
        <v>188</v>
      </c>
      <c r="E59" s="23" t="s">
        <v>278</v>
      </c>
      <c r="F59" s="23" t="s">
        <v>279</v>
      </c>
      <c r="G59" s="23" t="str">
        <f>"2021-09-16T00:00:00"</f>
        <v>2021-09-16T00:00:00</v>
      </c>
    </row>
    <row r="60" spans="1:7" ht="15" customHeight="1" x14ac:dyDescent="0.3">
      <c r="A60" s="11" t="s">
        <v>4</v>
      </c>
      <c r="B60" s="11" t="s">
        <v>5</v>
      </c>
      <c r="C60" s="12">
        <v>170340029636</v>
      </c>
      <c r="D60" s="23" t="s">
        <v>280</v>
      </c>
      <c r="E60" s="23" t="s">
        <v>281</v>
      </c>
      <c r="F60" s="23" t="s">
        <v>282</v>
      </c>
      <c r="G60" s="23" t="str">
        <f>"2021-09-16T00:00:00"</f>
        <v>2021-09-16T00:00:00</v>
      </c>
    </row>
    <row r="61" spans="1:7" ht="15" customHeight="1" x14ac:dyDescent="0.3">
      <c r="A61" s="11" t="s">
        <v>4</v>
      </c>
      <c r="B61" s="11" t="s">
        <v>5</v>
      </c>
      <c r="C61" s="12">
        <v>170340029636</v>
      </c>
      <c r="D61" s="23" t="s">
        <v>191</v>
      </c>
      <c r="E61" s="23" t="s">
        <v>283</v>
      </c>
      <c r="F61" s="23" t="s">
        <v>284</v>
      </c>
      <c r="G61" s="23" t="str">
        <f>"2021-09-17T00:00:00"</f>
        <v>2021-09-17T00:00:00</v>
      </c>
    </row>
    <row r="62" spans="1:7" ht="15" customHeight="1" x14ac:dyDescent="0.3">
      <c r="A62" s="11" t="s">
        <v>4</v>
      </c>
      <c r="B62" s="11" t="s">
        <v>5</v>
      </c>
      <c r="C62" s="12">
        <v>170340029636</v>
      </c>
      <c r="D62" s="23" t="s">
        <v>285</v>
      </c>
      <c r="E62" s="23" t="s">
        <v>43</v>
      </c>
      <c r="F62" s="23"/>
      <c r="G62" s="23" t="str">
        <f>"2021-10-06T00:00:00"</f>
        <v>2021-10-06T00:00:00</v>
      </c>
    </row>
    <row r="63" spans="1:7" ht="15" customHeight="1" x14ac:dyDescent="0.3">
      <c r="A63" s="11" t="s">
        <v>4</v>
      </c>
      <c r="B63" s="11" t="s">
        <v>5</v>
      </c>
      <c r="C63" s="12">
        <v>170340029636</v>
      </c>
      <c r="D63" s="23" t="s">
        <v>97</v>
      </c>
      <c r="E63" s="23" t="s">
        <v>98</v>
      </c>
      <c r="F63" s="23" t="s">
        <v>99</v>
      </c>
      <c r="G63" s="23" t="str">
        <f>"2021-10-06T00:00:00"</f>
        <v>2021-10-06T00:00:00</v>
      </c>
    </row>
    <row r="64" spans="1:7" ht="15" customHeight="1" x14ac:dyDescent="0.3">
      <c r="A64" s="11" t="s">
        <v>4</v>
      </c>
      <c r="B64" s="11" t="s">
        <v>5</v>
      </c>
      <c r="C64" s="12">
        <v>170340029636</v>
      </c>
      <c r="D64" s="23" t="s">
        <v>286</v>
      </c>
      <c r="E64" s="23" t="s">
        <v>287</v>
      </c>
      <c r="F64" s="23" t="s">
        <v>288</v>
      </c>
      <c r="G64" s="23" t="str">
        <f>"2021-10-06T00:00:00"</f>
        <v>2021-10-06T00:00:00</v>
      </c>
    </row>
    <row r="65" spans="1:7" ht="15" customHeight="1" x14ac:dyDescent="0.3">
      <c r="A65" s="11" t="s">
        <v>4</v>
      </c>
      <c r="B65" s="11" t="s">
        <v>5</v>
      </c>
      <c r="C65" s="12">
        <v>170340029636</v>
      </c>
      <c r="D65" s="23" t="s">
        <v>289</v>
      </c>
      <c r="E65" s="23" t="s">
        <v>290</v>
      </c>
      <c r="F65" s="23"/>
      <c r="G65" s="23" t="str">
        <f>"2022-01-14T00:00:00"</f>
        <v>2022-01-14T00:00:00</v>
      </c>
    </row>
    <row r="66" spans="1:7" ht="15" customHeight="1" x14ac:dyDescent="0.3">
      <c r="A66" s="11" t="s">
        <v>4</v>
      </c>
      <c r="B66" s="11" t="s">
        <v>5</v>
      </c>
      <c r="C66" s="12">
        <v>170340029636</v>
      </c>
      <c r="D66" s="23" t="s">
        <v>42</v>
      </c>
      <c r="E66" s="23" t="s">
        <v>291</v>
      </c>
      <c r="F66" s="23" t="s">
        <v>292</v>
      </c>
      <c r="G66" s="23" t="str">
        <f>"2022-01-14T00:00:00"</f>
        <v>2022-01-14T00:00:00</v>
      </c>
    </row>
    <row r="67" spans="1:7" ht="15" customHeight="1" x14ac:dyDescent="0.3">
      <c r="A67" s="11" t="s">
        <v>4</v>
      </c>
      <c r="B67" s="11" t="s">
        <v>5</v>
      </c>
      <c r="C67" s="12">
        <v>170340029636</v>
      </c>
      <c r="D67" s="23" t="s">
        <v>293</v>
      </c>
      <c r="E67" s="23" t="s">
        <v>294</v>
      </c>
      <c r="F67" s="23" t="s">
        <v>295</v>
      </c>
      <c r="G67" s="23" t="str">
        <f>"2022-04-14T00:00:00"</f>
        <v>2022-04-14T00:00:00</v>
      </c>
    </row>
    <row r="68" spans="1:7" ht="15" customHeight="1" x14ac:dyDescent="0.3">
      <c r="A68" s="11" t="s">
        <v>4</v>
      </c>
      <c r="B68" s="11" t="s">
        <v>5</v>
      </c>
      <c r="C68" s="12">
        <v>170340029636</v>
      </c>
      <c r="D68" s="23" t="s">
        <v>296</v>
      </c>
      <c r="E68" s="23" t="s">
        <v>105</v>
      </c>
      <c r="F68" s="23" t="s">
        <v>297</v>
      </c>
      <c r="G68" s="23" t="str">
        <f>"2022-10-19T00:00:00"</f>
        <v>2022-10-19T00:00:00</v>
      </c>
    </row>
    <row r="69" spans="1:7" ht="15" customHeight="1" x14ac:dyDescent="0.3">
      <c r="A69" s="11" t="s">
        <v>4</v>
      </c>
      <c r="B69" s="11" t="s">
        <v>5</v>
      </c>
      <c r="C69" s="12">
        <v>170340029636</v>
      </c>
      <c r="D69" s="23" t="s">
        <v>209</v>
      </c>
      <c r="E69" s="23" t="s">
        <v>298</v>
      </c>
      <c r="F69" s="23" t="s">
        <v>299</v>
      </c>
      <c r="G69" s="23" t="str">
        <f>"2023-01-06T00:00:00"</f>
        <v>2023-01-06T00:00:00</v>
      </c>
    </row>
    <row r="70" spans="1:7" ht="15" customHeight="1" x14ac:dyDescent="0.3">
      <c r="A70" s="11" t="s">
        <v>4</v>
      </c>
      <c r="B70" s="11" t="s">
        <v>5</v>
      </c>
      <c r="C70" s="12">
        <v>170340029636</v>
      </c>
      <c r="D70" s="23" t="s">
        <v>300</v>
      </c>
      <c r="E70" s="23" t="s">
        <v>301</v>
      </c>
      <c r="F70" s="23" t="s">
        <v>302</v>
      </c>
      <c r="G70" s="23" t="str">
        <f>"2023-01-06T00:00:00"</f>
        <v>2023-01-06T00:00:00</v>
      </c>
    </row>
    <row r="71" spans="1:7" ht="15" customHeight="1" x14ac:dyDescent="0.3">
      <c r="A71" s="11" t="s">
        <v>4</v>
      </c>
      <c r="B71" s="11" t="s">
        <v>5</v>
      </c>
      <c r="C71" s="12">
        <v>170340029636</v>
      </c>
      <c r="D71" s="23" t="s">
        <v>238</v>
      </c>
      <c r="E71" s="23" t="s">
        <v>303</v>
      </c>
      <c r="F71" s="23" t="s">
        <v>304</v>
      </c>
      <c r="G71" s="23" t="str">
        <f>"2023-01-06T00:00:00"</f>
        <v>2023-01-06T00:00:00</v>
      </c>
    </row>
    <row r="72" spans="1:7" ht="15" customHeight="1" x14ac:dyDescent="0.3">
      <c r="A72" s="11" t="s">
        <v>4</v>
      </c>
      <c r="B72" s="11" t="s">
        <v>5</v>
      </c>
      <c r="C72" s="12">
        <v>170340029636</v>
      </c>
      <c r="D72" s="23" t="s">
        <v>305</v>
      </c>
      <c r="E72" s="23" t="s">
        <v>98</v>
      </c>
      <c r="F72" s="23" t="s">
        <v>306</v>
      </c>
      <c r="G72" s="23" t="str">
        <f>"2022-12-13T00:00:00"</f>
        <v>2022-12-13T00:00:00</v>
      </c>
    </row>
    <row r="73" spans="1:7" ht="15" customHeight="1" x14ac:dyDescent="0.3">
      <c r="A73" s="11" t="s">
        <v>4</v>
      </c>
      <c r="B73" s="11" t="s">
        <v>5</v>
      </c>
      <c r="C73" s="12">
        <v>170340029636</v>
      </c>
      <c r="D73" s="23" t="s">
        <v>256</v>
      </c>
      <c r="E73" s="23" t="s">
        <v>307</v>
      </c>
      <c r="F73" s="23" t="s">
        <v>308</v>
      </c>
      <c r="G73" s="23" t="str">
        <f>"2022-12-13T00:00:00"</f>
        <v>2022-12-13T00:00:00</v>
      </c>
    </row>
    <row r="74" spans="1:7" ht="15" customHeight="1" x14ac:dyDescent="0.3">
      <c r="A74" s="11" t="s">
        <v>4</v>
      </c>
      <c r="B74" s="11" t="s">
        <v>5</v>
      </c>
      <c r="C74" s="12">
        <v>170340029636</v>
      </c>
      <c r="D74" s="23" t="s">
        <v>89</v>
      </c>
      <c r="E74" s="23" t="s">
        <v>90</v>
      </c>
      <c r="F74" s="23" t="s">
        <v>91</v>
      </c>
      <c r="G74" s="23" t="str">
        <f>"2022-12-13T00:00:00"</f>
        <v>2022-12-13T00:00:00</v>
      </c>
    </row>
    <row r="75" spans="1:7" ht="15" customHeight="1" x14ac:dyDescent="0.3">
      <c r="A75" s="11" t="s">
        <v>4</v>
      </c>
      <c r="B75" s="11" t="s">
        <v>5</v>
      </c>
      <c r="C75" s="12">
        <v>170340029636</v>
      </c>
      <c r="D75" s="23" t="s">
        <v>158</v>
      </c>
      <c r="E75" s="23" t="s">
        <v>309</v>
      </c>
      <c r="F75" s="23" t="s">
        <v>310</v>
      </c>
      <c r="G75" s="23" t="str">
        <f>"2022-12-09T00:00:00"</f>
        <v>2022-12-09T00:00:00</v>
      </c>
    </row>
    <row r="76" spans="1:7" ht="15" customHeight="1" x14ac:dyDescent="0.3">
      <c r="A76" s="11" t="s">
        <v>4</v>
      </c>
      <c r="B76" s="11" t="s">
        <v>5</v>
      </c>
      <c r="C76" s="12">
        <v>170340029636</v>
      </c>
      <c r="D76" s="23" t="s">
        <v>119</v>
      </c>
      <c r="E76" s="23" t="s">
        <v>50</v>
      </c>
      <c r="F76" s="23" t="s">
        <v>121</v>
      </c>
      <c r="G76" s="23" t="str">
        <f>"2022-12-09T00:00:00"</f>
        <v>2022-12-09T00:00:00</v>
      </c>
    </row>
    <row r="77" spans="1:7" ht="15" customHeight="1" x14ac:dyDescent="0.3">
      <c r="A77" s="11" t="s">
        <v>4</v>
      </c>
      <c r="B77" s="11" t="s">
        <v>5</v>
      </c>
      <c r="C77" s="12">
        <v>170340029636</v>
      </c>
      <c r="D77" s="23" t="s">
        <v>311</v>
      </c>
      <c r="E77" s="23" t="s">
        <v>312</v>
      </c>
      <c r="F77" s="23" t="s">
        <v>313</v>
      </c>
      <c r="G77" s="23" t="str">
        <f>"2021-09-16T00:00:00"</f>
        <v>2021-09-16T00:00:00</v>
      </c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zoomScale="85" zoomScaleNormal="85" workbookViewId="0">
      <pane ySplit="1" topLeftCell="A41" activePane="bottomLeft" state="frozen"/>
      <selection pane="bottomLeft" activeCell="M14" sqref="M14"/>
    </sheetView>
  </sheetViews>
  <sheetFormatPr defaultRowHeight="15" customHeight="1" x14ac:dyDescent="0.3"/>
  <cols>
    <col min="1" max="1" width="24.88671875" style="5" customWidth="1"/>
    <col min="2" max="2" width="52" style="6" customWidth="1"/>
    <col min="3" max="3" width="21.88671875" style="1" customWidth="1"/>
    <col min="4" max="4" width="20" style="7" customWidth="1"/>
    <col min="5" max="5" width="15.88671875" style="3" customWidth="1"/>
    <col min="6" max="6" width="17.77734375" style="2" customWidth="1"/>
    <col min="7" max="7" width="23.88671875" style="2" customWidth="1"/>
    <col min="8" max="16384" width="8.88671875" style="2"/>
  </cols>
  <sheetData>
    <row r="1" spans="1:8" s="4" customFormat="1" ht="37.200000000000003" customHeight="1" x14ac:dyDescent="0.3">
      <c r="A1" s="8" t="s">
        <v>0</v>
      </c>
      <c r="B1" s="9" t="s">
        <v>1</v>
      </c>
      <c r="C1" s="10" t="s">
        <v>2</v>
      </c>
      <c r="D1" s="14" t="s">
        <v>3</v>
      </c>
      <c r="E1" s="17"/>
      <c r="F1" s="17"/>
      <c r="G1" s="18" t="s">
        <v>198</v>
      </c>
    </row>
    <row r="2" spans="1:8" ht="15" customHeight="1" x14ac:dyDescent="0.3">
      <c r="A2" s="25" t="s">
        <v>6</v>
      </c>
      <c r="B2" s="25"/>
      <c r="C2" s="25"/>
      <c r="D2" s="26"/>
      <c r="E2" s="26"/>
    </row>
    <row r="3" spans="1:8" ht="15" customHeight="1" x14ac:dyDescent="0.3">
      <c r="A3" s="11" t="s">
        <v>4</v>
      </c>
      <c r="B3" s="11" t="s">
        <v>5</v>
      </c>
      <c r="C3" s="12">
        <v>170340029636</v>
      </c>
      <c r="D3" s="19" t="s">
        <v>7</v>
      </c>
      <c r="E3" s="19" t="s">
        <v>8</v>
      </c>
      <c r="F3" s="19" t="s">
        <v>9</v>
      </c>
      <c r="G3" s="20">
        <v>44455</v>
      </c>
    </row>
    <row r="4" spans="1:8" ht="15" customHeight="1" x14ac:dyDescent="0.3">
      <c r="A4" s="11" t="s">
        <v>4</v>
      </c>
      <c r="B4" s="11" t="s">
        <v>5</v>
      </c>
      <c r="C4" s="12">
        <v>170340029636</v>
      </c>
      <c r="D4" s="19" t="s">
        <v>10</v>
      </c>
      <c r="E4" s="19" t="s">
        <v>11</v>
      </c>
      <c r="F4" s="19" t="s">
        <v>12</v>
      </c>
      <c r="G4" s="20">
        <v>45505</v>
      </c>
    </row>
    <row r="5" spans="1:8" ht="15" customHeight="1" x14ac:dyDescent="0.3">
      <c r="A5" s="11" t="s">
        <v>4</v>
      </c>
      <c r="B5" s="11" t="s">
        <v>5</v>
      </c>
      <c r="C5" s="12">
        <v>170340029636</v>
      </c>
      <c r="D5" s="19" t="s">
        <v>13</v>
      </c>
      <c r="E5" s="19" t="s">
        <v>14</v>
      </c>
      <c r="F5" s="19" t="s">
        <v>15</v>
      </c>
      <c r="G5" s="20">
        <v>45505</v>
      </c>
    </row>
    <row r="6" spans="1:8" ht="15" customHeight="1" x14ac:dyDescent="0.3">
      <c r="A6" s="11" t="s">
        <v>4</v>
      </c>
      <c r="B6" s="11" t="s">
        <v>5</v>
      </c>
      <c r="C6" s="12">
        <v>170340029636</v>
      </c>
      <c r="D6" s="19" t="s">
        <v>16</v>
      </c>
      <c r="E6" s="19" t="s">
        <v>17</v>
      </c>
      <c r="F6" s="19" t="s">
        <v>18</v>
      </c>
      <c r="G6" s="20">
        <v>45537</v>
      </c>
      <c r="H6" s="16"/>
    </row>
    <row r="7" spans="1:8" ht="15" customHeight="1" x14ac:dyDescent="0.3">
      <c r="A7" s="11" t="s">
        <v>4</v>
      </c>
      <c r="B7" s="11" t="s">
        <v>5</v>
      </c>
      <c r="C7" s="12">
        <v>170340029636</v>
      </c>
      <c r="D7" s="19" t="s">
        <v>19</v>
      </c>
      <c r="E7" s="19" t="s">
        <v>20</v>
      </c>
      <c r="F7" s="19" t="s">
        <v>21</v>
      </c>
      <c r="G7" s="20">
        <v>45566</v>
      </c>
    </row>
    <row r="8" spans="1:8" ht="15" customHeight="1" x14ac:dyDescent="0.3">
      <c r="A8" s="11" t="s">
        <v>4</v>
      </c>
      <c r="B8" s="11" t="s">
        <v>5</v>
      </c>
      <c r="C8" s="12">
        <v>170340029636</v>
      </c>
      <c r="D8" s="19" t="s">
        <v>22</v>
      </c>
      <c r="E8" s="19" t="s">
        <v>23</v>
      </c>
      <c r="F8" s="19" t="s">
        <v>24</v>
      </c>
      <c r="G8" s="20">
        <v>45537</v>
      </c>
    </row>
    <row r="9" spans="1:8" ht="15" customHeight="1" x14ac:dyDescent="0.3">
      <c r="A9" s="11" t="s">
        <v>4</v>
      </c>
      <c r="B9" s="11" t="s">
        <v>5</v>
      </c>
      <c r="C9" s="12">
        <v>170340029636</v>
      </c>
      <c r="D9" s="19" t="s">
        <v>25</v>
      </c>
      <c r="E9" s="19" t="s">
        <v>26</v>
      </c>
      <c r="F9" s="19" t="s">
        <v>27</v>
      </c>
      <c r="G9" s="20">
        <v>45597</v>
      </c>
    </row>
    <row r="10" spans="1:8" ht="15" customHeight="1" x14ac:dyDescent="0.3">
      <c r="A10" s="11" t="s">
        <v>4</v>
      </c>
      <c r="B10" s="11" t="s">
        <v>5</v>
      </c>
      <c r="C10" s="12">
        <v>170340029636</v>
      </c>
      <c r="D10" s="19" t="s">
        <v>28</v>
      </c>
      <c r="E10" s="19" t="s">
        <v>29</v>
      </c>
      <c r="F10" s="19" t="s">
        <v>30</v>
      </c>
      <c r="G10" s="20">
        <v>45566</v>
      </c>
    </row>
    <row r="11" spans="1:8" ht="15" customHeight="1" x14ac:dyDescent="0.3">
      <c r="A11" s="11" t="s">
        <v>4</v>
      </c>
      <c r="B11" s="11" t="s">
        <v>5</v>
      </c>
      <c r="C11" s="12">
        <v>170340029636</v>
      </c>
      <c r="D11" s="19" t="s">
        <v>31</v>
      </c>
      <c r="E11" s="19" t="s">
        <v>32</v>
      </c>
      <c r="F11" s="19" t="s">
        <v>33</v>
      </c>
      <c r="G11" s="20">
        <v>45173</v>
      </c>
    </row>
    <row r="12" spans="1:8" ht="15" customHeight="1" x14ac:dyDescent="0.3">
      <c r="A12" s="11" t="s">
        <v>4</v>
      </c>
      <c r="B12" s="11" t="s">
        <v>5</v>
      </c>
      <c r="C12" s="12">
        <v>170340029636</v>
      </c>
      <c r="D12" s="19" t="s">
        <v>34</v>
      </c>
      <c r="E12" s="19" t="s">
        <v>35</v>
      </c>
      <c r="F12" s="19" t="s">
        <v>36</v>
      </c>
      <c r="G12" s="20">
        <v>44426</v>
      </c>
    </row>
    <row r="13" spans="1:8" ht="15" customHeight="1" x14ac:dyDescent="0.3">
      <c r="A13" s="11" t="s">
        <v>4</v>
      </c>
      <c r="B13" s="11" t="s">
        <v>5</v>
      </c>
      <c r="C13" s="12">
        <v>170340029636</v>
      </c>
      <c r="D13" s="19" t="s">
        <v>37</v>
      </c>
      <c r="E13" s="19" t="s">
        <v>38</v>
      </c>
      <c r="F13" s="19" t="s">
        <v>39</v>
      </c>
      <c r="G13" s="20">
        <v>44426</v>
      </c>
    </row>
    <row r="14" spans="1:8" ht="15" customHeight="1" x14ac:dyDescent="0.3">
      <c r="A14" s="11" t="s">
        <v>4</v>
      </c>
      <c r="B14" s="11" t="s">
        <v>5</v>
      </c>
      <c r="C14" s="12">
        <v>170340029636</v>
      </c>
      <c r="D14" s="19" t="s">
        <v>40</v>
      </c>
      <c r="E14" s="19" t="s">
        <v>41</v>
      </c>
      <c r="F14" s="19"/>
      <c r="G14" s="20">
        <v>45537</v>
      </c>
    </row>
    <row r="15" spans="1:8" ht="15" customHeight="1" x14ac:dyDescent="0.3">
      <c r="A15" s="11" t="s">
        <v>4</v>
      </c>
      <c r="B15" s="11" t="s">
        <v>5</v>
      </c>
      <c r="C15" s="12">
        <v>170340029636</v>
      </c>
      <c r="D15" s="19" t="s">
        <v>42</v>
      </c>
      <c r="E15" s="19" t="s">
        <v>43</v>
      </c>
      <c r="F15" s="19" t="s">
        <v>44</v>
      </c>
      <c r="G15" s="20">
        <v>44426</v>
      </c>
    </row>
    <row r="16" spans="1:8" ht="15" customHeight="1" x14ac:dyDescent="0.3">
      <c r="A16" s="11" t="s">
        <v>4</v>
      </c>
      <c r="B16" s="11" t="s">
        <v>5</v>
      </c>
      <c r="C16" s="12">
        <v>170340029636</v>
      </c>
      <c r="D16" s="19" t="s">
        <v>45</v>
      </c>
      <c r="E16" s="19" t="s">
        <v>46</v>
      </c>
      <c r="F16" s="19" t="s">
        <v>47</v>
      </c>
      <c r="G16" s="21" t="s">
        <v>200</v>
      </c>
    </row>
    <row r="17" spans="1:7" ht="15" customHeight="1" x14ac:dyDescent="0.3">
      <c r="A17" s="11" t="s">
        <v>4</v>
      </c>
      <c r="B17" s="11" t="s">
        <v>5</v>
      </c>
      <c r="C17" s="12">
        <v>170340029636</v>
      </c>
      <c r="D17" s="19" t="s">
        <v>48</v>
      </c>
      <c r="E17" s="19" t="s">
        <v>43</v>
      </c>
      <c r="F17" s="19" t="s">
        <v>39</v>
      </c>
      <c r="G17" s="20">
        <v>45169</v>
      </c>
    </row>
    <row r="18" spans="1:7" ht="15" customHeight="1" x14ac:dyDescent="0.3">
      <c r="A18" s="11" t="s">
        <v>4</v>
      </c>
      <c r="B18" s="11" t="s">
        <v>5</v>
      </c>
      <c r="C18" s="12">
        <v>170340029636</v>
      </c>
      <c r="D18" s="19" t="s">
        <v>49</v>
      </c>
      <c r="E18" s="19" t="s">
        <v>50</v>
      </c>
      <c r="F18" s="19" t="s">
        <v>51</v>
      </c>
      <c r="G18" s="20">
        <v>45537</v>
      </c>
    </row>
    <row r="19" spans="1:7" ht="15" customHeight="1" x14ac:dyDescent="0.3">
      <c r="A19" s="11" t="s">
        <v>4</v>
      </c>
      <c r="B19" s="11" t="s">
        <v>5</v>
      </c>
      <c r="C19" s="12">
        <v>170340029636</v>
      </c>
      <c r="D19" s="19" t="s">
        <v>52</v>
      </c>
      <c r="E19" s="19" t="s">
        <v>53</v>
      </c>
      <c r="F19" s="19" t="s">
        <v>54</v>
      </c>
      <c r="G19" s="20">
        <v>45169</v>
      </c>
    </row>
    <row r="20" spans="1:7" ht="15" customHeight="1" x14ac:dyDescent="0.3">
      <c r="A20" s="11" t="s">
        <v>4</v>
      </c>
      <c r="B20" s="11" t="s">
        <v>5</v>
      </c>
      <c r="C20" s="12">
        <v>170340029636</v>
      </c>
      <c r="D20" s="19" t="s">
        <v>55</v>
      </c>
      <c r="E20" s="19" t="s">
        <v>56</v>
      </c>
      <c r="F20" s="19" t="s">
        <v>57</v>
      </c>
      <c r="G20" s="20">
        <v>45537</v>
      </c>
    </row>
    <row r="21" spans="1:7" ht="15" customHeight="1" x14ac:dyDescent="0.3">
      <c r="A21" s="11" t="s">
        <v>4</v>
      </c>
      <c r="B21" s="11" t="s">
        <v>5</v>
      </c>
      <c r="C21" s="12">
        <v>170340029636</v>
      </c>
      <c r="D21" s="19" t="s">
        <v>58</v>
      </c>
      <c r="E21" s="19" t="s">
        <v>59</v>
      </c>
      <c r="F21" s="19" t="s">
        <v>60</v>
      </c>
      <c r="G21" s="20">
        <v>45474</v>
      </c>
    </row>
    <row r="22" spans="1:7" ht="15" customHeight="1" x14ac:dyDescent="0.3">
      <c r="A22" s="11" t="s">
        <v>4</v>
      </c>
      <c r="B22" s="11" t="s">
        <v>5</v>
      </c>
      <c r="C22" s="12">
        <v>170340029636</v>
      </c>
      <c r="D22" s="19" t="s">
        <v>61</v>
      </c>
      <c r="E22" s="19" t="s">
        <v>62</v>
      </c>
      <c r="F22" s="19" t="s">
        <v>63</v>
      </c>
      <c r="G22" s="20">
        <v>45176</v>
      </c>
    </row>
    <row r="23" spans="1:7" ht="15" customHeight="1" x14ac:dyDescent="0.3">
      <c r="A23" s="11" t="s">
        <v>4</v>
      </c>
      <c r="B23" s="11" t="s">
        <v>5</v>
      </c>
      <c r="C23" s="12">
        <v>170340029636</v>
      </c>
      <c r="D23" s="19" t="s">
        <v>64</v>
      </c>
      <c r="E23" s="19" t="s">
        <v>53</v>
      </c>
      <c r="F23" s="19" t="s">
        <v>65</v>
      </c>
      <c r="G23" s="20">
        <v>45173</v>
      </c>
    </row>
    <row r="24" spans="1:7" ht="15" customHeight="1" x14ac:dyDescent="0.3">
      <c r="A24" s="11" t="s">
        <v>4</v>
      </c>
      <c r="B24" s="11" t="s">
        <v>5</v>
      </c>
      <c r="C24" s="12">
        <v>170340029636</v>
      </c>
      <c r="D24" s="19" t="s">
        <v>66</v>
      </c>
      <c r="E24" s="19" t="s">
        <v>67</v>
      </c>
      <c r="F24" s="19" t="s">
        <v>68</v>
      </c>
      <c r="G24" s="20">
        <v>45169</v>
      </c>
    </row>
    <row r="25" spans="1:7" ht="15" customHeight="1" x14ac:dyDescent="0.3">
      <c r="A25" s="11" t="s">
        <v>4</v>
      </c>
      <c r="B25" s="11" t="s">
        <v>5</v>
      </c>
      <c r="C25" s="12">
        <v>170340029636</v>
      </c>
      <c r="D25" s="19" t="s">
        <v>69</v>
      </c>
      <c r="E25" s="19" t="s">
        <v>70</v>
      </c>
      <c r="F25" s="19" t="s">
        <v>71</v>
      </c>
      <c r="G25" s="20">
        <v>45309</v>
      </c>
    </row>
    <row r="26" spans="1:7" ht="15" customHeight="1" x14ac:dyDescent="0.3">
      <c r="A26" s="11" t="s">
        <v>4</v>
      </c>
      <c r="B26" s="11" t="s">
        <v>5</v>
      </c>
      <c r="C26" s="12">
        <v>170340029636</v>
      </c>
      <c r="D26" s="19" t="s">
        <v>31</v>
      </c>
      <c r="E26" s="19" t="s">
        <v>72</v>
      </c>
      <c r="F26" s="19" t="s">
        <v>73</v>
      </c>
      <c r="G26" s="20">
        <v>45056</v>
      </c>
    </row>
    <row r="27" spans="1:7" ht="15" customHeight="1" x14ac:dyDescent="0.3">
      <c r="A27" s="11" t="s">
        <v>4</v>
      </c>
      <c r="B27" s="11" t="s">
        <v>5</v>
      </c>
      <c r="C27" s="12">
        <v>170340029636</v>
      </c>
      <c r="D27" s="19" t="s">
        <v>74</v>
      </c>
      <c r="E27" s="19" t="s">
        <v>75</v>
      </c>
      <c r="F27" s="19" t="s">
        <v>76</v>
      </c>
      <c r="G27" s="20">
        <v>45162</v>
      </c>
    </row>
    <row r="28" spans="1:7" ht="15" customHeight="1" x14ac:dyDescent="0.3">
      <c r="A28" s="11" t="s">
        <v>4</v>
      </c>
      <c r="B28" s="11" t="s">
        <v>5</v>
      </c>
      <c r="C28" s="12">
        <v>170340029636</v>
      </c>
      <c r="D28" s="19" t="s">
        <v>77</v>
      </c>
      <c r="E28" s="19" t="s">
        <v>78</v>
      </c>
      <c r="F28" s="19" t="s">
        <v>79</v>
      </c>
      <c r="G28" s="20">
        <v>45173</v>
      </c>
    </row>
    <row r="29" spans="1:7" ht="15" customHeight="1" x14ac:dyDescent="0.3">
      <c r="A29" s="11" t="s">
        <v>4</v>
      </c>
      <c r="B29" s="11" t="s">
        <v>5</v>
      </c>
      <c r="C29" s="12">
        <v>170340029636</v>
      </c>
      <c r="D29" s="19" t="s">
        <v>80</v>
      </c>
      <c r="E29" s="19" t="s">
        <v>81</v>
      </c>
      <c r="F29" s="19" t="s">
        <v>82</v>
      </c>
      <c r="G29" s="20">
        <v>44455</v>
      </c>
    </row>
    <row r="30" spans="1:7" ht="15" customHeight="1" x14ac:dyDescent="0.3">
      <c r="A30" s="11" t="s">
        <v>4</v>
      </c>
      <c r="B30" s="11" t="s">
        <v>5</v>
      </c>
      <c r="C30" s="12">
        <v>170340029636</v>
      </c>
      <c r="D30" s="19" t="s">
        <v>83</v>
      </c>
      <c r="E30" s="19" t="s">
        <v>84</v>
      </c>
      <c r="F30" s="19" t="s">
        <v>85</v>
      </c>
      <c r="G30" s="20">
        <v>45173</v>
      </c>
    </row>
    <row r="31" spans="1:7" ht="15" customHeight="1" x14ac:dyDescent="0.3">
      <c r="A31" s="11" t="s">
        <v>4</v>
      </c>
      <c r="B31" s="11" t="s">
        <v>5</v>
      </c>
      <c r="C31" s="12">
        <v>170340029636</v>
      </c>
      <c r="D31" s="19" t="s">
        <v>86</v>
      </c>
      <c r="E31" s="19" t="s">
        <v>87</v>
      </c>
      <c r="F31" s="19" t="s">
        <v>88</v>
      </c>
      <c r="G31" s="20">
        <v>45537</v>
      </c>
    </row>
    <row r="32" spans="1:7" ht="15" customHeight="1" x14ac:dyDescent="0.3">
      <c r="A32" s="11" t="s">
        <v>4</v>
      </c>
      <c r="B32" s="11" t="s">
        <v>5</v>
      </c>
      <c r="C32" s="12">
        <v>170340029636</v>
      </c>
      <c r="D32" s="19" t="s">
        <v>89</v>
      </c>
      <c r="E32" s="19" t="s">
        <v>90</v>
      </c>
      <c r="F32" s="19" t="s">
        <v>91</v>
      </c>
      <c r="G32" s="20">
        <v>44908</v>
      </c>
    </row>
    <row r="33" spans="1:7" ht="15" customHeight="1" x14ac:dyDescent="0.3">
      <c r="A33" s="11" t="s">
        <v>4</v>
      </c>
      <c r="B33" s="11" t="s">
        <v>5</v>
      </c>
      <c r="C33" s="12">
        <v>170340029636</v>
      </c>
      <c r="D33" s="19" t="s">
        <v>92</v>
      </c>
      <c r="E33" s="19" t="s">
        <v>93</v>
      </c>
      <c r="F33" s="19" t="s">
        <v>54</v>
      </c>
      <c r="G33" s="20">
        <v>45505</v>
      </c>
    </row>
    <row r="34" spans="1:7" ht="15" customHeight="1" x14ac:dyDescent="0.3">
      <c r="A34" s="11" t="s">
        <v>4</v>
      </c>
      <c r="B34" s="11" t="s">
        <v>5</v>
      </c>
      <c r="C34" s="12">
        <v>170340029636</v>
      </c>
      <c r="D34" s="19" t="s">
        <v>7</v>
      </c>
      <c r="E34" s="19" t="s">
        <v>94</v>
      </c>
      <c r="F34" s="19" t="s">
        <v>95</v>
      </c>
      <c r="G34" s="20">
        <v>45092</v>
      </c>
    </row>
    <row r="35" spans="1:7" ht="15" customHeight="1" x14ac:dyDescent="0.3">
      <c r="A35" s="11" t="s">
        <v>4</v>
      </c>
      <c r="B35" s="11" t="s">
        <v>5</v>
      </c>
      <c r="C35" s="12">
        <v>170340029636</v>
      </c>
      <c r="D35" s="19" t="s">
        <v>7</v>
      </c>
      <c r="E35" s="19" t="s">
        <v>96</v>
      </c>
      <c r="F35" s="19" t="s">
        <v>95</v>
      </c>
      <c r="G35" s="20">
        <v>45092</v>
      </c>
    </row>
    <row r="36" spans="1:7" ht="15" customHeight="1" x14ac:dyDescent="0.3">
      <c r="A36" s="11" t="s">
        <v>4</v>
      </c>
      <c r="B36" s="11" t="s">
        <v>5</v>
      </c>
      <c r="C36" s="12">
        <v>170340029636</v>
      </c>
      <c r="D36" s="19" t="s">
        <v>97</v>
      </c>
      <c r="E36" s="19" t="s">
        <v>98</v>
      </c>
      <c r="F36" s="19" t="s">
        <v>99</v>
      </c>
      <c r="G36" s="20">
        <v>44475</v>
      </c>
    </row>
    <row r="37" spans="1:7" ht="15" customHeight="1" x14ac:dyDescent="0.3">
      <c r="A37" s="11" t="s">
        <v>4</v>
      </c>
      <c r="B37" s="11" t="s">
        <v>5</v>
      </c>
      <c r="C37" s="12">
        <v>170340029636</v>
      </c>
      <c r="D37" s="19" t="s">
        <v>31</v>
      </c>
      <c r="E37" s="19" t="s">
        <v>100</v>
      </c>
      <c r="F37" s="19" t="s">
        <v>33</v>
      </c>
      <c r="G37" s="20">
        <v>45528</v>
      </c>
    </row>
    <row r="38" spans="1:7" ht="15" customHeight="1" x14ac:dyDescent="0.3">
      <c r="A38" s="11" t="s">
        <v>4</v>
      </c>
      <c r="B38" s="11" t="s">
        <v>5</v>
      </c>
      <c r="C38" s="12">
        <v>170340029636</v>
      </c>
      <c r="D38" s="19" t="s">
        <v>101</v>
      </c>
      <c r="E38" s="19" t="s">
        <v>102</v>
      </c>
      <c r="F38" s="19" t="s">
        <v>103</v>
      </c>
      <c r="G38" s="20">
        <v>45566</v>
      </c>
    </row>
    <row r="39" spans="1:7" ht="15" customHeight="1" x14ac:dyDescent="0.3">
      <c r="A39" s="11" t="s">
        <v>4</v>
      </c>
      <c r="B39" s="11" t="s">
        <v>5</v>
      </c>
      <c r="C39" s="12">
        <v>170340029636</v>
      </c>
      <c r="D39" s="19" t="s">
        <v>104</v>
      </c>
      <c r="E39" s="19" t="s">
        <v>105</v>
      </c>
      <c r="F39" s="19" t="s">
        <v>106</v>
      </c>
      <c r="G39" s="20">
        <v>45537</v>
      </c>
    </row>
    <row r="40" spans="1:7" ht="15" customHeight="1" x14ac:dyDescent="0.3">
      <c r="A40" s="11" t="s">
        <v>4</v>
      </c>
      <c r="B40" s="11" t="s">
        <v>5</v>
      </c>
      <c r="C40" s="12">
        <v>170340029636</v>
      </c>
      <c r="D40" s="19" t="s">
        <v>107</v>
      </c>
      <c r="E40" s="19" t="s">
        <v>108</v>
      </c>
      <c r="F40" s="19" t="s">
        <v>109</v>
      </c>
      <c r="G40" s="20">
        <v>45162</v>
      </c>
    </row>
    <row r="41" spans="1:7" ht="15" customHeight="1" x14ac:dyDescent="0.3">
      <c r="A41" s="11" t="s">
        <v>4</v>
      </c>
      <c r="B41" s="11" t="s">
        <v>5</v>
      </c>
      <c r="C41" s="12">
        <v>170340029636</v>
      </c>
      <c r="D41" s="19" t="s">
        <v>110</v>
      </c>
      <c r="E41" s="19" t="s">
        <v>53</v>
      </c>
      <c r="F41" s="19" t="s">
        <v>111</v>
      </c>
      <c r="G41" s="20">
        <v>45566</v>
      </c>
    </row>
    <row r="42" spans="1:7" ht="15" customHeight="1" x14ac:dyDescent="0.3">
      <c r="A42" s="11" t="s">
        <v>4</v>
      </c>
      <c r="B42" s="11" t="s">
        <v>5</v>
      </c>
      <c r="C42" s="12">
        <v>170340029636</v>
      </c>
      <c r="D42" s="19" t="s">
        <v>112</v>
      </c>
      <c r="E42" s="19" t="s">
        <v>87</v>
      </c>
      <c r="F42" s="19" t="s">
        <v>113</v>
      </c>
      <c r="G42" s="20">
        <v>45505</v>
      </c>
    </row>
    <row r="43" spans="1:7" ht="15" customHeight="1" x14ac:dyDescent="0.3">
      <c r="A43" s="11" t="s">
        <v>4</v>
      </c>
      <c r="B43" s="11" t="s">
        <v>5</v>
      </c>
      <c r="C43" s="12">
        <v>170340029636</v>
      </c>
      <c r="D43" s="19" t="s">
        <v>114</v>
      </c>
      <c r="E43" s="19" t="s">
        <v>115</v>
      </c>
      <c r="F43" s="19" t="s">
        <v>116</v>
      </c>
      <c r="G43" s="20">
        <v>45537</v>
      </c>
    </row>
    <row r="44" spans="1:7" ht="15" customHeight="1" x14ac:dyDescent="0.3">
      <c r="A44" s="11" t="s">
        <v>4</v>
      </c>
      <c r="B44" s="11" t="s">
        <v>5</v>
      </c>
      <c r="C44" s="12">
        <v>170340029636</v>
      </c>
      <c r="D44" s="19" t="s">
        <v>112</v>
      </c>
      <c r="E44" s="19" t="s">
        <v>117</v>
      </c>
      <c r="F44" s="19" t="s">
        <v>118</v>
      </c>
      <c r="G44" s="20">
        <v>45537</v>
      </c>
    </row>
    <row r="45" spans="1:7" ht="15" customHeight="1" x14ac:dyDescent="0.3">
      <c r="A45" s="11" t="s">
        <v>4</v>
      </c>
      <c r="B45" s="11" t="s">
        <v>5</v>
      </c>
      <c r="C45" s="12">
        <v>170340029636</v>
      </c>
      <c r="D45" s="19" t="s">
        <v>119</v>
      </c>
      <c r="E45" s="19" t="s">
        <v>120</v>
      </c>
      <c r="F45" s="19" t="s">
        <v>121</v>
      </c>
      <c r="G45" s="20">
        <v>45162</v>
      </c>
    </row>
    <row r="46" spans="1:7" ht="15" customHeight="1" x14ac:dyDescent="0.3">
      <c r="A46" s="11" t="s">
        <v>4</v>
      </c>
      <c r="B46" s="11" t="s">
        <v>5</v>
      </c>
      <c r="C46" s="12">
        <v>170340029636</v>
      </c>
      <c r="D46" s="19" t="s">
        <v>122</v>
      </c>
      <c r="E46" s="19" t="s">
        <v>123</v>
      </c>
      <c r="F46" s="19" t="s">
        <v>124</v>
      </c>
      <c r="G46" s="20">
        <v>45537</v>
      </c>
    </row>
    <row r="47" spans="1:7" ht="15" customHeight="1" x14ac:dyDescent="0.3">
      <c r="A47" s="11" t="s">
        <v>4</v>
      </c>
      <c r="B47" s="11" t="s">
        <v>5</v>
      </c>
      <c r="C47" s="12">
        <v>170340029636</v>
      </c>
      <c r="D47" s="19" t="s">
        <v>125</v>
      </c>
      <c r="E47" s="19" t="s">
        <v>126</v>
      </c>
      <c r="F47" s="19" t="s">
        <v>127</v>
      </c>
      <c r="G47" s="20">
        <v>45537</v>
      </c>
    </row>
    <row r="48" spans="1:7" ht="15" customHeight="1" x14ac:dyDescent="0.3">
      <c r="A48" s="11" t="s">
        <v>4</v>
      </c>
      <c r="B48" s="11" t="s">
        <v>5</v>
      </c>
      <c r="C48" s="12">
        <v>170340029636</v>
      </c>
      <c r="D48" s="19" t="s">
        <v>128</v>
      </c>
      <c r="E48" s="19" t="s">
        <v>129</v>
      </c>
      <c r="F48" s="19"/>
      <c r="G48" s="20">
        <v>45537</v>
      </c>
    </row>
    <row r="49" spans="1:7" ht="15" customHeight="1" x14ac:dyDescent="0.3">
      <c r="A49" s="11" t="s">
        <v>4</v>
      </c>
      <c r="B49" s="11" t="s">
        <v>5</v>
      </c>
      <c r="C49" s="12">
        <v>170340029636</v>
      </c>
      <c r="D49" s="19" t="s">
        <v>130</v>
      </c>
      <c r="E49" s="19" t="s">
        <v>131</v>
      </c>
      <c r="F49" s="19" t="s">
        <v>132</v>
      </c>
      <c r="G49" s="20">
        <v>45566</v>
      </c>
    </row>
    <row r="50" spans="1:7" ht="15" customHeight="1" x14ac:dyDescent="0.3">
      <c r="A50" s="11" t="s">
        <v>4</v>
      </c>
      <c r="B50" s="11" t="s">
        <v>5</v>
      </c>
      <c r="C50" s="12">
        <v>170340029636</v>
      </c>
      <c r="D50" s="19" t="s">
        <v>133</v>
      </c>
      <c r="E50" s="19" t="s">
        <v>134</v>
      </c>
      <c r="F50" s="19" t="s">
        <v>135</v>
      </c>
      <c r="G50" s="20">
        <v>45505</v>
      </c>
    </row>
    <row r="51" spans="1:7" ht="15" customHeight="1" x14ac:dyDescent="0.3">
      <c r="A51" s="11" t="s">
        <v>4</v>
      </c>
      <c r="B51" s="11" t="s">
        <v>5</v>
      </c>
      <c r="C51" s="12">
        <v>170340029636</v>
      </c>
      <c r="D51" s="19" t="s">
        <v>13</v>
      </c>
      <c r="E51" s="19" t="s">
        <v>136</v>
      </c>
      <c r="F51" s="19" t="s">
        <v>137</v>
      </c>
      <c r="G51" s="20">
        <v>45474</v>
      </c>
    </row>
    <row r="52" spans="1:7" ht="15" customHeight="1" x14ac:dyDescent="0.3">
      <c r="A52" s="11" t="s">
        <v>4</v>
      </c>
      <c r="B52" s="11" t="s">
        <v>5</v>
      </c>
      <c r="C52" s="12">
        <v>170340029636</v>
      </c>
      <c r="D52" s="19" t="s">
        <v>86</v>
      </c>
      <c r="E52" s="19" t="s">
        <v>138</v>
      </c>
      <c r="F52" s="19" t="s">
        <v>88</v>
      </c>
      <c r="G52" s="21" t="s">
        <v>199</v>
      </c>
    </row>
    <row r="53" spans="1:7" ht="15" customHeight="1" x14ac:dyDescent="0.3">
      <c r="A53" s="11" t="s">
        <v>4</v>
      </c>
      <c r="B53" s="11" t="s">
        <v>5</v>
      </c>
      <c r="C53" s="12">
        <v>170340029636</v>
      </c>
      <c r="D53" s="19" t="s">
        <v>133</v>
      </c>
      <c r="E53" s="19" t="s">
        <v>139</v>
      </c>
      <c r="F53" s="19" t="s">
        <v>135</v>
      </c>
      <c r="G53" s="20">
        <v>45537</v>
      </c>
    </row>
    <row r="54" spans="1:7" ht="15" customHeight="1" x14ac:dyDescent="0.3">
      <c r="A54" s="11" t="s">
        <v>4</v>
      </c>
      <c r="B54" s="11" t="s">
        <v>5</v>
      </c>
      <c r="C54" s="12">
        <v>170340029636</v>
      </c>
      <c r="D54" s="19" t="s">
        <v>140</v>
      </c>
      <c r="E54" s="19" t="s">
        <v>141</v>
      </c>
      <c r="F54" s="19" t="s">
        <v>142</v>
      </c>
      <c r="G54" s="20">
        <v>45169</v>
      </c>
    </row>
    <row r="55" spans="1:7" ht="15" customHeight="1" x14ac:dyDescent="0.3">
      <c r="A55" s="11" t="s">
        <v>4</v>
      </c>
      <c r="B55" s="11" t="s">
        <v>5</v>
      </c>
      <c r="C55" s="12">
        <v>170340029636</v>
      </c>
      <c r="D55" s="19" t="s">
        <v>143</v>
      </c>
      <c r="E55" s="19" t="s">
        <v>144</v>
      </c>
      <c r="F55" s="19" t="s">
        <v>145</v>
      </c>
      <c r="G55" s="20">
        <v>45566</v>
      </c>
    </row>
    <row r="56" spans="1:7" ht="15" customHeight="1" x14ac:dyDescent="0.3">
      <c r="A56" s="11" t="s">
        <v>4</v>
      </c>
      <c r="B56" s="11" t="s">
        <v>5</v>
      </c>
      <c r="C56" s="12">
        <v>170340029636</v>
      </c>
      <c r="D56" s="19" t="s">
        <v>16</v>
      </c>
      <c r="E56" s="19" t="s">
        <v>115</v>
      </c>
      <c r="F56" s="19" t="s">
        <v>146</v>
      </c>
      <c r="G56" s="20">
        <v>45474</v>
      </c>
    </row>
    <row r="57" spans="1:7" ht="15" customHeight="1" x14ac:dyDescent="0.3">
      <c r="A57" s="11" t="s">
        <v>4</v>
      </c>
      <c r="B57" s="11" t="s">
        <v>5</v>
      </c>
      <c r="C57" s="12">
        <v>170340029636</v>
      </c>
      <c r="D57" s="19" t="s">
        <v>147</v>
      </c>
      <c r="E57" s="19" t="s">
        <v>148</v>
      </c>
      <c r="F57" s="19" t="s">
        <v>149</v>
      </c>
      <c r="G57" s="20">
        <v>45537</v>
      </c>
    </row>
    <row r="58" spans="1:7" ht="15" customHeight="1" x14ac:dyDescent="0.3">
      <c r="A58" s="11" t="s">
        <v>4</v>
      </c>
      <c r="B58" s="11" t="s">
        <v>5</v>
      </c>
      <c r="C58" s="12">
        <v>170340029636</v>
      </c>
      <c r="D58" s="19" t="s">
        <v>150</v>
      </c>
      <c r="E58" s="19" t="s">
        <v>151</v>
      </c>
      <c r="F58" s="19" t="s">
        <v>152</v>
      </c>
      <c r="G58" s="20">
        <v>45474</v>
      </c>
    </row>
    <row r="59" spans="1:7" ht="15" customHeight="1" x14ac:dyDescent="0.3">
      <c r="A59" s="11" t="s">
        <v>4</v>
      </c>
      <c r="B59" s="11" t="s">
        <v>5</v>
      </c>
      <c r="C59" s="12">
        <v>170340029636</v>
      </c>
      <c r="D59" s="19" t="s">
        <v>153</v>
      </c>
      <c r="E59" s="19" t="s">
        <v>154</v>
      </c>
      <c r="F59" s="19" t="s">
        <v>155</v>
      </c>
      <c r="G59" s="20">
        <v>45474</v>
      </c>
    </row>
    <row r="60" spans="1:7" ht="15" customHeight="1" x14ac:dyDescent="0.3">
      <c r="A60" s="11" t="s">
        <v>4</v>
      </c>
      <c r="B60" s="11" t="s">
        <v>5</v>
      </c>
      <c r="C60" s="12">
        <v>170340029636</v>
      </c>
      <c r="D60" s="19" t="s">
        <v>80</v>
      </c>
      <c r="E60" s="19" t="s">
        <v>100</v>
      </c>
      <c r="F60" s="19" t="s">
        <v>82</v>
      </c>
      <c r="G60" s="20">
        <v>45474</v>
      </c>
    </row>
    <row r="61" spans="1:7" ht="15" customHeight="1" x14ac:dyDescent="0.3">
      <c r="A61" s="11" t="s">
        <v>4</v>
      </c>
      <c r="B61" s="11" t="s">
        <v>5</v>
      </c>
      <c r="C61" s="12">
        <v>170340029636</v>
      </c>
      <c r="D61" s="19" t="s">
        <v>156</v>
      </c>
      <c r="E61" s="19" t="s">
        <v>148</v>
      </c>
      <c r="F61" s="19" t="s">
        <v>157</v>
      </c>
      <c r="G61" s="20">
        <v>45474</v>
      </c>
    </row>
    <row r="62" spans="1:7" ht="15" customHeight="1" x14ac:dyDescent="0.3">
      <c r="A62" s="11" t="s">
        <v>4</v>
      </c>
      <c r="B62" s="11" t="s">
        <v>5</v>
      </c>
      <c r="C62" s="12">
        <v>170340029636</v>
      </c>
      <c r="D62" s="19" t="s">
        <v>158</v>
      </c>
      <c r="E62" s="19" t="s">
        <v>144</v>
      </c>
      <c r="F62" s="19" t="s">
        <v>159</v>
      </c>
      <c r="G62" s="20">
        <v>45474</v>
      </c>
    </row>
    <row r="63" spans="1:7" ht="15" customHeight="1" x14ac:dyDescent="0.3">
      <c r="A63" s="11" t="s">
        <v>4</v>
      </c>
      <c r="B63" s="11" t="s">
        <v>5</v>
      </c>
      <c r="C63" s="12">
        <v>170340029636</v>
      </c>
      <c r="D63" s="19" t="s">
        <v>160</v>
      </c>
      <c r="E63" s="19" t="s">
        <v>161</v>
      </c>
      <c r="F63" s="19" t="s">
        <v>162</v>
      </c>
      <c r="G63" s="20">
        <v>45474</v>
      </c>
    </row>
    <row r="64" spans="1:7" ht="15" customHeight="1" x14ac:dyDescent="0.3">
      <c r="A64" s="11" t="s">
        <v>4</v>
      </c>
      <c r="B64" s="11" t="s">
        <v>5</v>
      </c>
      <c r="C64" s="12">
        <v>170340029636</v>
      </c>
      <c r="D64" s="19" t="s">
        <v>163</v>
      </c>
      <c r="E64" s="19" t="s">
        <v>164</v>
      </c>
      <c r="F64" s="19" t="s">
        <v>165</v>
      </c>
      <c r="G64" s="20">
        <v>45474</v>
      </c>
    </row>
    <row r="65" spans="1:7" ht="15" customHeight="1" x14ac:dyDescent="0.3">
      <c r="A65" s="11" t="s">
        <v>4</v>
      </c>
      <c r="B65" s="11" t="s">
        <v>5</v>
      </c>
      <c r="C65" s="12">
        <v>170340029636</v>
      </c>
      <c r="D65" s="19" t="s">
        <v>166</v>
      </c>
      <c r="E65" s="19" t="s">
        <v>167</v>
      </c>
      <c r="F65" s="19" t="s">
        <v>168</v>
      </c>
      <c r="G65" s="21" t="s">
        <v>199</v>
      </c>
    </row>
    <row r="66" spans="1:7" ht="15" customHeight="1" x14ac:dyDescent="0.3">
      <c r="A66" s="11" t="s">
        <v>4</v>
      </c>
      <c r="B66" s="11" t="s">
        <v>5</v>
      </c>
      <c r="C66" s="12">
        <v>170340029636</v>
      </c>
      <c r="D66" s="19" t="s">
        <v>169</v>
      </c>
      <c r="E66" s="19" t="s">
        <v>170</v>
      </c>
      <c r="F66" s="19" t="s">
        <v>171</v>
      </c>
      <c r="G66" s="20">
        <v>45474</v>
      </c>
    </row>
    <row r="67" spans="1:7" ht="15" customHeight="1" x14ac:dyDescent="0.3">
      <c r="A67" s="11" t="s">
        <v>4</v>
      </c>
      <c r="B67" s="11" t="s">
        <v>5</v>
      </c>
      <c r="C67" s="12">
        <v>170340029636</v>
      </c>
      <c r="D67" s="19" t="s">
        <v>172</v>
      </c>
      <c r="E67" s="19" t="s">
        <v>173</v>
      </c>
      <c r="F67" s="19" t="s">
        <v>174</v>
      </c>
      <c r="G67" s="20">
        <v>45474</v>
      </c>
    </row>
    <row r="68" spans="1:7" ht="15" customHeight="1" x14ac:dyDescent="0.3">
      <c r="A68" s="11" t="s">
        <v>4</v>
      </c>
      <c r="B68" s="11" t="s">
        <v>5</v>
      </c>
      <c r="C68" s="12">
        <v>170340029636</v>
      </c>
      <c r="D68" s="19" t="s">
        <v>175</v>
      </c>
      <c r="E68" s="19" t="s">
        <v>53</v>
      </c>
      <c r="F68" s="19" t="s">
        <v>176</v>
      </c>
      <c r="G68" s="20">
        <v>45474</v>
      </c>
    </row>
    <row r="69" spans="1:7" ht="15" customHeight="1" x14ac:dyDescent="0.3">
      <c r="A69" s="11" t="s">
        <v>4</v>
      </c>
      <c r="B69" s="11" t="s">
        <v>5</v>
      </c>
      <c r="C69" s="12">
        <v>170340029636</v>
      </c>
      <c r="D69" s="19" t="s">
        <v>177</v>
      </c>
      <c r="E69" s="19" t="s">
        <v>178</v>
      </c>
      <c r="F69" s="19" t="s">
        <v>179</v>
      </c>
      <c r="G69" s="20">
        <v>45474</v>
      </c>
    </row>
    <row r="70" spans="1:7" ht="15" customHeight="1" x14ac:dyDescent="0.3">
      <c r="A70" s="11" t="s">
        <v>4</v>
      </c>
      <c r="B70" s="11" t="s">
        <v>5</v>
      </c>
      <c r="C70" s="12">
        <v>170340029636</v>
      </c>
      <c r="D70" s="19" t="s">
        <v>180</v>
      </c>
      <c r="E70" s="19" t="s">
        <v>126</v>
      </c>
      <c r="F70" s="19" t="s">
        <v>9</v>
      </c>
      <c r="G70" s="21" t="s">
        <v>199</v>
      </c>
    </row>
    <row r="71" spans="1:7" ht="15" customHeight="1" x14ac:dyDescent="0.3">
      <c r="A71" s="11" t="s">
        <v>4</v>
      </c>
      <c r="B71" s="11" t="s">
        <v>5</v>
      </c>
      <c r="C71" s="12">
        <v>170340029636</v>
      </c>
      <c r="D71" s="19" t="s">
        <v>180</v>
      </c>
      <c r="E71" s="19" t="s">
        <v>181</v>
      </c>
      <c r="F71" s="19" t="s">
        <v>9</v>
      </c>
      <c r="G71" s="21" t="s">
        <v>199</v>
      </c>
    </row>
    <row r="72" spans="1:7" ht="15" customHeight="1" x14ac:dyDescent="0.3">
      <c r="A72" s="11" t="s">
        <v>4</v>
      </c>
      <c r="B72" s="11" t="s">
        <v>5</v>
      </c>
      <c r="C72" s="12">
        <v>170340029636</v>
      </c>
      <c r="D72" s="19" t="s">
        <v>182</v>
      </c>
      <c r="E72" s="19" t="s">
        <v>183</v>
      </c>
      <c r="F72" s="19" t="s">
        <v>184</v>
      </c>
      <c r="G72" s="20">
        <v>45474</v>
      </c>
    </row>
    <row r="73" spans="1:7" ht="15" customHeight="1" x14ac:dyDescent="0.3">
      <c r="A73" s="11" t="s">
        <v>4</v>
      </c>
      <c r="B73" s="11" t="s">
        <v>5</v>
      </c>
      <c r="C73" s="12">
        <v>170340029636</v>
      </c>
      <c r="D73" s="19" t="s">
        <v>185</v>
      </c>
      <c r="E73" s="19" t="s">
        <v>186</v>
      </c>
      <c r="F73" s="19" t="s">
        <v>187</v>
      </c>
      <c r="G73" s="20">
        <v>45474</v>
      </c>
    </row>
    <row r="74" spans="1:7" ht="15" customHeight="1" x14ac:dyDescent="0.3">
      <c r="A74" s="11" t="s">
        <v>4</v>
      </c>
      <c r="B74" s="11" t="s">
        <v>5</v>
      </c>
      <c r="C74" s="12">
        <v>170340029636</v>
      </c>
      <c r="D74" s="19" t="s">
        <v>188</v>
      </c>
      <c r="E74" s="19" t="s">
        <v>189</v>
      </c>
      <c r="F74" s="19" t="s">
        <v>190</v>
      </c>
      <c r="G74" s="20">
        <v>45474</v>
      </c>
    </row>
    <row r="75" spans="1:7" ht="15" customHeight="1" x14ac:dyDescent="0.3">
      <c r="A75" s="11" t="s">
        <v>4</v>
      </c>
      <c r="B75" s="11" t="s">
        <v>5</v>
      </c>
      <c r="C75" s="12">
        <v>170340029636</v>
      </c>
      <c r="D75" s="19" t="s">
        <v>191</v>
      </c>
      <c r="E75" s="19" t="s">
        <v>108</v>
      </c>
      <c r="F75" s="19" t="s">
        <v>192</v>
      </c>
      <c r="G75" s="20">
        <v>45474</v>
      </c>
    </row>
    <row r="76" spans="1:7" ht="15" customHeight="1" x14ac:dyDescent="0.3">
      <c r="A76" s="11" t="s">
        <v>4</v>
      </c>
      <c r="B76" s="11" t="s">
        <v>5</v>
      </c>
      <c r="C76" s="12">
        <v>170340029636</v>
      </c>
      <c r="D76" s="19" t="s">
        <v>193</v>
      </c>
      <c r="E76" s="19" t="s">
        <v>194</v>
      </c>
      <c r="F76" s="19" t="s">
        <v>195</v>
      </c>
      <c r="G76" s="20">
        <v>45505</v>
      </c>
    </row>
    <row r="77" spans="1:7" ht="15" customHeight="1" x14ac:dyDescent="0.3">
      <c r="A77" s="11" t="s">
        <v>4</v>
      </c>
      <c r="B77" s="11" t="s">
        <v>5</v>
      </c>
      <c r="C77" s="12">
        <v>170340029636</v>
      </c>
      <c r="D77" s="19" t="s">
        <v>22</v>
      </c>
      <c r="E77" s="19" t="s">
        <v>196</v>
      </c>
      <c r="F77" s="19" t="s">
        <v>197</v>
      </c>
      <c r="G77" s="20">
        <v>45537</v>
      </c>
    </row>
    <row r="78" spans="1:7" ht="15" customHeight="1" x14ac:dyDescent="0.3">
      <c r="A78" s="7"/>
      <c r="B78" s="3"/>
      <c r="C78" s="2"/>
      <c r="D78" s="2"/>
      <c r="E78" s="2"/>
    </row>
    <row r="79" spans="1:7" ht="15" customHeight="1" x14ac:dyDescent="0.3">
      <c r="A79" s="7"/>
      <c r="B79" s="3"/>
      <c r="C79" s="2"/>
      <c r="D79" s="2"/>
      <c r="E79" s="2"/>
    </row>
  </sheetData>
  <mergeCells count="1">
    <mergeCell ref="A2:E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6" sqref="R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2026-07-08T07:17:21Z</dcterms:modified>
</cp:coreProperties>
</file>